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Сайт\контент\_Excel Нестандартные диаграммы\диаграмма темпов роста\"/>
    </mc:Choice>
  </mc:AlternateContent>
  <xr:revisionPtr revIDLastSave="0" documentId="13_ncr:1_{445AF496-B295-4B07-B986-4E4BD7C0867C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Диаграмма" sheetId="3" r:id="rId1"/>
    <sheet name="=) Finalytics.pro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5" i="3" l="1"/>
  <c r="E44" i="3"/>
  <c r="F44" i="3"/>
  <c r="G44" i="3"/>
  <c r="D44" i="3"/>
  <c r="G45" i="3"/>
  <c r="F45" i="3"/>
  <c r="E45" i="3"/>
  <c r="C45" i="3"/>
  <c r="C44" i="3"/>
</calcChain>
</file>

<file path=xl/sharedStrings.xml><?xml version="1.0" encoding="utf-8"?>
<sst xmlns="http://schemas.openxmlformats.org/spreadsheetml/2006/main" count="35" uniqueCount="29">
  <si>
    <t>выручка</t>
  </si>
  <si>
    <t>рост</t>
  </si>
  <si>
    <t>подписи</t>
  </si>
  <si>
    <t>'21</t>
  </si>
  <si>
    <t>'20</t>
  </si>
  <si>
    <t>'19</t>
  </si>
  <si>
    <t>'18</t>
  </si>
  <si>
    <t>'17</t>
  </si>
  <si>
    <t>Исходные данные</t>
  </si>
  <si>
    <t>Все готово! Ура!</t>
  </si>
  <si>
    <r>
      <rPr>
        <b/>
        <sz val="11"/>
        <color theme="1"/>
        <rFont val="Calibri"/>
        <family val="2"/>
        <charset val="204"/>
        <scheme val="minor"/>
      </rPr>
      <t xml:space="preserve">Шаг 1. </t>
    </r>
    <r>
      <rPr>
        <sz val="11"/>
        <color theme="1"/>
        <rFont val="Calibri"/>
        <family val="2"/>
        <charset val="204"/>
        <scheme val="minor"/>
      </rPr>
      <t>Добавить вычисления</t>
    </r>
  </si>
  <si>
    <r>
      <rPr>
        <b/>
        <sz val="11"/>
        <color theme="1"/>
        <rFont val="Calibri"/>
        <family val="2"/>
        <charset val="204"/>
        <scheme val="minor"/>
      </rPr>
      <t>Шаг 2.</t>
    </r>
    <r>
      <rPr>
        <sz val="11"/>
        <color theme="1"/>
        <rFont val="Calibri"/>
        <family val="2"/>
        <charset val="204"/>
        <scheme val="minor"/>
      </rPr>
      <t xml:space="preserve"> Создать гистограмму с накоплением</t>
    </r>
  </si>
  <si>
    <r>
      <rPr>
        <b/>
        <sz val="11"/>
        <color theme="1"/>
        <rFont val="Calibri"/>
        <family val="2"/>
        <charset val="204"/>
        <scheme val="minor"/>
      </rPr>
      <t>Шаг 3.</t>
    </r>
    <r>
      <rPr>
        <sz val="11"/>
        <color theme="1"/>
        <rFont val="Calibri"/>
        <family val="2"/>
        <charset val="204"/>
        <scheme val="minor"/>
      </rPr>
      <t xml:space="preserve"> Рост и подписи превращаем в график с накоплением</t>
    </r>
  </si>
  <si>
    <r>
      <rPr>
        <b/>
        <sz val="11"/>
        <color theme="1"/>
        <rFont val="Calibri"/>
        <family val="2"/>
        <charset val="204"/>
        <scheme val="minor"/>
      </rPr>
      <t>Шаг 4.</t>
    </r>
    <r>
      <rPr>
        <sz val="11"/>
        <color theme="1"/>
        <rFont val="Calibri"/>
        <family val="2"/>
        <charset val="204"/>
        <scheme val="minor"/>
      </rPr>
      <t xml:space="preserve"> Добавить подписи линии роста</t>
    </r>
  </si>
  <si>
    <r>
      <rPr>
        <b/>
        <sz val="11"/>
        <color theme="1"/>
        <rFont val="Calibri"/>
        <family val="2"/>
        <charset val="204"/>
        <scheme val="minor"/>
      </rPr>
      <t>Шаг 5.</t>
    </r>
    <r>
      <rPr>
        <sz val="11"/>
        <color theme="1"/>
        <rFont val="Calibri"/>
        <family val="2"/>
        <charset val="204"/>
        <scheme val="minor"/>
      </rPr>
      <t xml:space="preserve"> Добавить линии ряда данных</t>
    </r>
  </si>
  <si>
    <r>
      <rPr>
        <b/>
        <sz val="11"/>
        <color theme="1"/>
        <rFont val="Calibri"/>
        <family val="2"/>
        <charset val="204"/>
        <scheme val="minor"/>
      </rPr>
      <t>Шаг 6.</t>
    </r>
    <r>
      <rPr>
        <sz val="11"/>
        <color theme="1"/>
        <rFont val="Calibri"/>
        <family val="2"/>
        <charset val="204"/>
        <scheme val="minor"/>
      </rPr>
      <t xml:space="preserve"> Задать тип стрелки</t>
    </r>
  </si>
  <si>
    <t>Как настроить диаграмму</t>
  </si>
  <si>
    <t>Диаграмма темпов роста</t>
  </si>
  <si>
    <t>Finalytics.Pro</t>
  </si>
  <si>
    <t>Присоединяйтесь к нам в соц. сетях:</t>
  </si>
  <si>
    <t>Мы на связи:</t>
  </si>
  <si>
    <t>Блог Finalytics.pro</t>
  </si>
  <si>
    <t>Наш YouTube-канал</t>
  </si>
  <si>
    <t>Финансовый анализ в Power BI и Excel | Вконтакте</t>
  </si>
  <si>
    <t>Telegram-канал</t>
  </si>
  <si>
    <t>Email-рассылка о Power BI и Excel</t>
  </si>
  <si>
    <t xml:space="preserve">Как в Excel создать диаграмму с динамикой темпов роста, где изменения данных показаны стрелками?
</t>
  </si>
  <si>
    <t xml:space="preserve">Все просто: рисуем столбцы и добавляем к ним полосы повышения и понижения. </t>
  </si>
  <si>
    <t>Плюс рисуем графики с накоплением — первый для роста, второй — уровень подписи.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</si>
</sst>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%;\-0%;\–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 tint="0.249977111117893"/>
      <name val="Calibri"/>
      <family val="2"/>
      <charset val="204"/>
      <scheme val="minor"/>
    </font>
    <font>
      <sz val="11"/>
      <color theme="1" tint="0.249977111117893"/>
      <name val="Calibri"/>
      <family val="2"/>
      <charset val="204"/>
      <scheme val="minor"/>
    </font>
    <font>
      <sz val="24"/>
      <color rgb="FF5B7F8F"/>
      <name val="Calibri"/>
      <family val="2"/>
      <charset val="204"/>
      <scheme val="minor"/>
    </font>
    <font>
      <sz val="11"/>
      <color theme="1"/>
      <name val="Calibri Light"/>
      <family val="2"/>
      <charset val="204"/>
      <scheme val="major"/>
    </font>
    <font>
      <u/>
      <sz val="11"/>
      <color rgb="FF5B7F8F"/>
      <name val="Calibri Light"/>
      <family val="2"/>
      <charset val="204"/>
      <scheme val="major"/>
    </font>
    <font>
      <sz val="11"/>
      <color rgb="FF5B7F8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4E9E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C1CED5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9" fontId="0" fillId="0" borderId="0" xfId="0" applyNumberFormat="1"/>
    <xf numFmtId="164" fontId="0" fillId="0" borderId="0" xfId="1" applyNumberFormat="1" applyFont="1"/>
    <xf numFmtId="0" fontId="0" fillId="2" borderId="0" xfId="0" quotePrefix="1" applyFill="1" applyAlignment="1">
      <alignment horizontal="right"/>
    </xf>
    <xf numFmtId="3" fontId="0" fillId="0" borderId="0" xfId="0" applyNumberFormat="1"/>
    <xf numFmtId="165" fontId="0" fillId="0" borderId="0" xfId="0" applyNumberFormat="1"/>
    <xf numFmtId="0" fontId="0" fillId="0" borderId="0" xfId="0" applyAlignment="1">
      <alignment vertical="top"/>
    </xf>
    <xf numFmtId="0" fontId="0" fillId="0" borderId="0" xfId="0" applyFont="1"/>
    <xf numFmtId="0" fontId="0" fillId="0" borderId="0" xfId="0" applyFont="1" applyAlignment="1">
      <alignment vertical="top"/>
    </xf>
    <xf numFmtId="0" fontId="4" fillId="0" borderId="0" xfId="0" applyFont="1"/>
    <xf numFmtId="0" fontId="4" fillId="3" borderId="0" xfId="0" applyFont="1" applyFill="1"/>
    <xf numFmtId="0" fontId="6" fillId="3" borderId="0" xfId="0" applyFont="1" applyFill="1" applyAlignment="1">
      <alignment horizontal="left" vertical="center" indent="2"/>
    </xf>
    <xf numFmtId="0" fontId="6" fillId="3" borderId="0" xfId="0" applyFont="1" applyFill="1"/>
    <xf numFmtId="0" fontId="4" fillId="0" borderId="1" xfId="0" applyFont="1" applyBorder="1"/>
    <xf numFmtId="0" fontId="1" fillId="0" borderId="0" xfId="3"/>
    <xf numFmtId="0" fontId="7" fillId="0" borderId="0" xfId="3" applyFont="1" applyAlignment="1">
      <alignment horizontal="left" vertical="top" indent="1"/>
    </xf>
    <xf numFmtId="0" fontId="8" fillId="0" borderId="0" xfId="3" applyFont="1" applyAlignment="1">
      <alignment horizontal="left" vertical="center"/>
    </xf>
    <xf numFmtId="0" fontId="9" fillId="0" borderId="0" xfId="4" applyFont="1" applyAlignment="1">
      <alignment horizontal="left" vertical="center"/>
    </xf>
    <xf numFmtId="0" fontId="1" fillId="0" borderId="0" xfId="3" applyAlignment="1">
      <alignment horizontal="left" vertical="center"/>
    </xf>
    <xf numFmtId="0" fontId="10" fillId="0" borderId="0" xfId="3" applyFont="1"/>
    <xf numFmtId="0" fontId="5" fillId="3" borderId="0" xfId="2" applyFont="1" applyFill="1" applyAlignment="1">
      <alignment horizontal="left" indent="2"/>
    </xf>
  </cellXfs>
  <cellStyles count="5">
    <cellStyle name="Гиперссылка" xfId="2" builtinId="8"/>
    <cellStyle name="Гиперссылка 2" xfId="4" xr:uid="{2C6FF888-2959-4DD3-99CA-AEA82F622634}"/>
    <cellStyle name="Обычный" xfId="0" builtinId="0"/>
    <cellStyle name="Обычный 2" xfId="3" xr:uid="{6E407964-DAB5-46E4-A803-005246FFD761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Диаграмма!$B$43</c:f>
              <c:strCache>
                <c:ptCount val="1"/>
                <c:pt idx="0">
                  <c:v>выручка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Диаграмма!$C$42:$G$42</c:f>
              <c:strCache>
                <c:ptCount val="5"/>
                <c:pt idx="0">
                  <c:v>'17</c:v>
                </c:pt>
                <c:pt idx="1">
                  <c:v>'18</c:v>
                </c:pt>
                <c:pt idx="2">
                  <c:v>'19</c:v>
                </c:pt>
                <c:pt idx="3">
                  <c:v>'20</c:v>
                </c:pt>
                <c:pt idx="4">
                  <c:v>'21</c:v>
                </c:pt>
              </c:strCache>
            </c:strRef>
          </c:cat>
          <c:val>
            <c:numRef>
              <c:f>Диаграмма!$C$43:$G$43</c:f>
              <c:numCache>
                <c:formatCode>#,##0</c:formatCode>
                <c:ptCount val="5"/>
                <c:pt idx="0">
                  <c:v>950</c:v>
                </c:pt>
                <c:pt idx="1">
                  <c:v>1210</c:v>
                </c:pt>
                <c:pt idx="2">
                  <c:v>1100</c:v>
                </c:pt>
                <c:pt idx="3">
                  <c:v>1150</c:v>
                </c:pt>
                <c:pt idx="4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C-4CDC-B561-A12A493E16BD}"/>
            </c:ext>
          </c:extLst>
        </c:ser>
        <c:ser>
          <c:idx val="1"/>
          <c:order val="1"/>
          <c:tx>
            <c:strRef>
              <c:f>Диаграмма!$B$44</c:f>
              <c:strCache>
                <c:ptCount val="1"/>
                <c:pt idx="0">
                  <c:v>подписи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Диаграмма!$C$42:$G$42</c:f>
              <c:strCache>
                <c:ptCount val="5"/>
                <c:pt idx="0">
                  <c:v>'17</c:v>
                </c:pt>
                <c:pt idx="1">
                  <c:v>'18</c:v>
                </c:pt>
                <c:pt idx="2">
                  <c:v>'19</c:v>
                </c:pt>
                <c:pt idx="3">
                  <c:v>'20</c:v>
                </c:pt>
                <c:pt idx="4">
                  <c:v>'21</c:v>
                </c:pt>
              </c:strCache>
            </c:strRef>
          </c:cat>
          <c:val>
            <c:numRef>
              <c:f>Диаграмма!$C$44:$G$44</c:f>
              <c:numCache>
                <c:formatCode>#\ ##0.0</c:formatCode>
                <c:ptCount val="5"/>
                <c:pt idx="0" formatCode="General">
                  <c:v>#N/A</c:v>
                </c:pt>
                <c:pt idx="1">
                  <c:v>1272.5</c:v>
                </c:pt>
                <c:pt idx="2">
                  <c:v>1162.5</c:v>
                </c:pt>
                <c:pt idx="3">
                  <c:v>1212.5</c:v>
                </c:pt>
                <c:pt idx="4">
                  <c:v>1312.5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C-4CDC-B561-A12A493E16BD}"/>
            </c:ext>
          </c:extLst>
        </c:ser>
        <c:ser>
          <c:idx val="2"/>
          <c:order val="2"/>
          <c:tx>
            <c:strRef>
              <c:f>Диаграмма!$B$45</c:f>
              <c:strCache>
                <c:ptCount val="1"/>
                <c:pt idx="0">
                  <c:v>рост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Диаграмма!$C$42:$G$42</c:f>
              <c:strCache>
                <c:ptCount val="5"/>
                <c:pt idx="0">
                  <c:v>'17</c:v>
                </c:pt>
                <c:pt idx="1">
                  <c:v>'18</c:v>
                </c:pt>
                <c:pt idx="2">
                  <c:v>'19</c:v>
                </c:pt>
                <c:pt idx="3">
                  <c:v>'20</c:v>
                </c:pt>
                <c:pt idx="4">
                  <c:v>'21</c:v>
                </c:pt>
              </c:strCache>
            </c:strRef>
          </c:cat>
          <c:val>
            <c:numRef>
              <c:f>Диаграмма!$C$45:$G$45</c:f>
              <c:numCache>
                <c:formatCode>\+0%;\-0%;\–</c:formatCode>
                <c:ptCount val="5"/>
                <c:pt idx="0" formatCode="0%">
                  <c:v>#N/A</c:v>
                </c:pt>
                <c:pt idx="1">
                  <c:v>0.27368421052631581</c:v>
                </c:pt>
                <c:pt idx="2">
                  <c:v>-9.0909090909090912E-2</c:v>
                </c:pt>
                <c:pt idx="3">
                  <c:v>4.5454545454545456E-2</c:v>
                </c:pt>
                <c:pt idx="4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EC-4CDC-B561-A12A493E1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009440"/>
        <c:axId val="407012768"/>
      </c:barChart>
      <c:catAx>
        <c:axId val="40700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7012768"/>
        <c:crosses val="autoZero"/>
        <c:auto val="1"/>
        <c:lblAlgn val="ctr"/>
        <c:lblOffset val="100"/>
        <c:noMultiLvlLbl val="0"/>
      </c:catAx>
      <c:valAx>
        <c:axId val="40701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700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Диаграмма!$B$43</c:f>
              <c:strCache>
                <c:ptCount val="1"/>
                <c:pt idx="0">
                  <c:v>выручка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Диаграмма!$C$42:$G$42</c:f>
              <c:strCache>
                <c:ptCount val="5"/>
                <c:pt idx="0">
                  <c:v>'17</c:v>
                </c:pt>
                <c:pt idx="1">
                  <c:v>'18</c:v>
                </c:pt>
                <c:pt idx="2">
                  <c:v>'19</c:v>
                </c:pt>
                <c:pt idx="3">
                  <c:v>'20</c:v>
                </c:pt>
                <c:pt idx="4">
                  <c:v>'21</c:v>
                </c:pt>
              </c:strCache>
            </c:strRef>
          </c:cat>
          <c:val>
            <c:numRef>
              <c:f>Диаграмма!$C$43:$G$43</c:f>
              <c:numCache>
                <c:formatCode>#,##0</c:formatCode>
                <c:ptCount val="5"/>
                <c:pt idx="0">
                  <c:v>950</c:v>
                </c:pt>
                <c:pt idx="1">
                  <c:v>1210</c:v>
                </c:pt>
                <c:pt idx="2">
                  <c:v>1100</c:v>
                </c:pt>
                <c:pt idx="3">
                  <c:v>1150</c:v>
                </c:pt>
                <c:pt idx="4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F-4E94-BA10-7C7A5EB6E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009440"/>
        <c:axId val="407012768"/>
      </c:barChart>
      <c:lineChart>
        <c:grouping val="stacked"/>
        <c:varyColors val="0"/>
        <c:ser>
          <c:idx val="1"/>
          <c:order val="1"/>
          <c:tx>
            <c:strRef>
              <c:f>Диаграмма!$B$44</c:f>
              <c:strCache>
                <c:ptCount val="1"/>
                <c:pt idx="0">
                  <c:v>подписи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Диаграмма!$C$42:$G$42</c:f>
              <c:strCache>
                <c:ptCount val="5"/>
                <c:pt idx="0">
                  <c:v>'17</c:v>
                </c:pt>
                <c:pt idx="1">
                  <c:v>'18</c:v>
                </c:pt>
                <c:pt idx="2">
                  <c:v>'19</c:v>
                </c:pt>
                <c:pt idx="3">
                  <c:v>'20</c:v>
                </c:pt>
                <c:pt idx="4">
                  <c:v>'21</c:v>
                </c:pt>
              </c:strCache>
            </c:strRef>
          </c:cat>
          <c:val>
            <c:numRef>
              <c:f>Диаграмма!$C$44:$G$44</c:f>
              <c:numCache>
                <c:formatCode>#\ ##0.0</c:formatCode>
                <c:ptCount val="5"/>
                <c:pt idx="0" formatCode="General">
                  <c:v>#N/A</c:v>
                </c:pt>
                <c:pt idx="1">
                  <c:v>1272.5</c:v>
                </c:pt>
                <c:pt idx="2">
                  <c:v>1162.5</c:v>
                </c:pt>
                <c:pt idx="3">
                  <c:v>1212.5</c:v>
                </c:pt>
                <c:pt idx="4">
                  <c:v>1312.5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3F-4E94-BA10-7C7A5EB6E869}"/>
            </c:ext>
          </c:extLst>
        </c:ser>
        <c:ser>
          <c:idx val="2"/>
          <c:order val="2"/>
          <c:tx>
            <c:strRef>
              <c:f>Диаграмма!$B$45</c:f>
              <c:strCache>
                <c:ptCount val="1"/>
                <c:pt idx="0">
                  <c:v>рост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Диаграмма!$C$42:$G$42</c:f>
              <c:strCache>
                <c:ptCount val="5"/>
                <c:pt idx="0">
                  <c:v>'17</c:v>
                </c:pt>
                <c:pt idx="1">
                  <c:v>'18</c:v>
                </c:pt>
                <c:pt idx="2">
                  <c:v>'19</c:v>
                </c:pt>
                <c:pt idx="3">
                  <c:v>'20</c:v>
                </c:pt>
                <c:pt idx="4">
                  <c:v>'21</c:v>
                </c:pt>
              </c:strCache>
            </c:strRef>
          </c:cat>
          <c:val>
            <c:numRef>
              <c:f>Диаграмма!$C$45:$G$45</c:f>
              <c:numCache>
                <c:formatCode>\+0%;\-0%;\–</c:formatCode>
                <c:ptCount val="5"/>
                <c:pt idx="0" formatCode="0%">
                  <c:v>#N/A</c:v>
                </c:pt>
                <c:pt idx="1">
                  <c:v>0.27368421052631581</c:v>
                </c:pt>
                <c:pt idx="2">
                  <c:v>-9.0909090909090912E-2</c:v>
                </c:pt>
                <c:pt idx="3">
                  <c:v>4.5454545454545456E-2</c:v>
                </c:pt>
                <c:pt idx="4">
                  <c:v>8.6956521739130432E-2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3F-4E94-BA10-7C7A5EB6E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009440"/>
        <c:axId val="407012768"/>
      </c:lineChart>
      <c:catAx>
        <c:axId val="40700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7012768"/>
        <c:crosses val="autoZero"/>
        <c:auto val="1"/>
        <c:lblAlgn val="ctr"/>
        <c:lblOffset val="100"/>
        <c:noMultiLvlLbl val="0"/>
      </c:catAx>
      <c:valAx>
        <c:axId val="40701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700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Диаграмма!$B$43</c:f>
              <c:strCache>
                <c:ptCount val="1"/>
                <c:pt idx="0">
                  <c:v>выручка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Диаграмма!$C$42:$G$42</c:f>
              <c:strCache>
                <c:ptCount val="5"/>
                <c:pt idx="0">
                  <c:v>'17</c:v>
                </c:pt>
                <c:pt idx="1">
                  <c:v>'18</c:v>
                </c:pt>
                <c:pt idx="2">
                  <c:v>'19</c:v>
                </c:pt>
                <c:pt idx="3">
                  <c:v>'20</c:v>
                </c:pt>
                <c:pt idx="4">
                  <c:v>'21</c:v>
                </c:pt>
              </c:strCache>
            </c:strRef>
          </c:cat>
          <c:val>
            <c:numRef>
              <c:f>Диаграмма!$C$43:$G$43</c:f>
              <c:numCache>
                <c:formatCode>#,##0</c:formatCode>
                <c:ptCount val="5"/>
                <c:pt idx="0">
                  <c:v>950</c:v>
                </c:pt>
                <c:pt idx="1">
                  <c:v>1210</c:v>
                </c:pt>
                <c:pt idx="2">
                  <c:v>1100</c:v>
                </c:pt>
                <c:pt idx="3">
                  <c:v>1150</c:v>
                </c:pt>
                <c:pt idx="4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E-4D77-8B83-8C7681DBA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009440"/>
        <c:axId val="407012768"/>
      </c:barChart>
      <c:lineChart>
        <c:grouping val="stacked"/>
        <c:varyColors val="0"/>
        <c:ser>
          <c:idx val="1"/>
          <c:order val="1"/>
          <c:tx>
            <c:strRef>
              <c:f>Диаграмма!$B$44</c:f>
              <c:strCache>
                <c:ptCount val="1"/>
                <c:pt idx="0">
                  <c:v>подписи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Диаграмма!$C$42:$G$42</c:f>
              <c:strCache>
                <c:ptCount val="5"/>
                <c:pt idx="0">
                  <c:v>'17</c:v>
                </c:pt>
                <c:pt idx="1">
                  <c:v>'18</c:v>
                </c:pt>
                <c:pt idx="2">
                  <c:v>'19</c:v>
                </c:pt>
                <c:pt idx="3">
                  <c:v>'20</c:v>
                </c:pt>
                <c:pt idx="4">
                  <c:v>'21</c:v>
                </c:pt>
              </c:strCache>
            </c:strRef>
          </c:cat>
          <c:val>
            <c:numRef>
              <c:f>Диаграмма!$C$44:$G$44</c:f>
              <c:numCache>
                <c:formatCode>#\ ##0.0</c:formatCode>
                <c:ptCount val="5"/>
                <c:pt idx="0" formatCode="General">
                  <c:v>#N/A</c:v>
                </c:pt>
                <c:pt idx="1">
                  <c:v>1272.5</c:v>
                </c:pt>
                <c:pt idx="2">
                  <c:v>1162.5</c:v>
                </c:pt>
                <c:pt idx="3">
                  <c:v>1212.5</c:v>
                </c:pt>
                <c:pt idx="4">
                  <c:v>1312.5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0E-4D77-8B83-8C7681DBA62C}"/>
            </c:ext>
          </c:extLst>
        </c:ser>
        <c:ser>
          <c:idx val="2"/>
          <c:order val="2"/>
          <c:tx>
            <c:strRef>
              <c:f>Диаграмма!$B$45</c:f>
              <c:strCache>
                <c:ptCount val="1"/>
                <c:pt idx="0">
                  <c:v>рост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0E-4D77-8B83-8C7681DBA6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Диаграмма!$C$42:$G$42</c:f>
              <c:strCache>
                <c:ptCount val="5"/>
                <c:pt idx="0">
                  <c:v>'17</c:v>
                </c:pt>
                <c:pt idx="1">
                  <c:v>'18</c:v>
                </c:pt>
                <c:pt idx="2">
                  <c:v>'19</c:v>
                </c:pt>
                <c:pt idx="3">
                  <c:v>'20</c:v>
                </c:pt>
                <c:pt idx="4">
                  <c:v>'21</c:v>
                </c:pt>
              </c:strCache>
            </c:strRef>
          </c:cat>
          <c:val>
            <c:numRef>
              <c:f>Диаграмма!$C$45:$G$45</c:f>
              <c:numCache>
                <c:formatCode>\+0%;\-0%;\–</c:formatCode>
                <c:ptCount val="5"/>
                <c:pt idx="0" formatCode="0%">
                  <c:v>#N/A</c:v>
                </c:pt>
                <c:pt idx="1">
                  <c:v>0.27368421052631581</c:v>
                </c:pt>
                <c:pt idx="2">
                  <c:v>-9.0909090909090912E-2</c:v>
                </c:pt>
                <c:pt idx="3">
                  <c:v>4.5454545454545456E-2</c:v>
                </c:pt>
                <c:pt idx="4">
                  <c:v>8.6956521739130432E-2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0E-4D77-8B83-8C7681DBA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009440"/>
        <c:axId val="407012768"/>
      </c:lineChart>
      <c:catAx>
        <c:axId val="40700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7012768"/>
        <c:crosses val="autoZero"/>
        <c:auto val="1"/>
        <c:lblAlgn val="ctr"/>
        <c:lblOffset val="100"/>
        <c:noMultiLvlLbl val="0"/>
      </c:catAx>
      <c:valAx>
        <c:axId val="40701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700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Диаграмма!$B$43</c:f>
              <c:strCache>
                <c:ptCount val="1"/>
                <c:pt idx="0">
                  <c:v>выручка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Диаграмма!$C$42:$G$42</c:f>
              <c:strCache>
                <c:ptCount val="5"/>
                <c:pt idx="0">
                  <c:v>'17</c:v>
                </c:pt>
                <c:pt idx="1">
                  <c:v>'18</c:v>
                </c:pt>
                <c:pt idx="2">
                  <c:v>'19</c:v>
                </c:pt>
                <c:pt idx="3">
                  <c:v>'20</c:v>
                </c:pt>
                <c:pt idx="4">
                  <c:v>'21</c:v>
                </c:pt>
              </c:strCache>
            </c:strRef>
          </c:cat>
          <c:val>
            <c:numRef>
              <c:f>Диаграмма!$C$43:$G$43</c:f>
              <c:numCache>
                <c:formatCode>#,##0</c:formatCode>
                <c:ptCount val="5"/>
                <c:pt idx="0">
                  <c:v>950</c:v>
                </c:pt>
                <c:pt idx="1">
                  <c:v>1210</c:v>
                </c:pt>
                <c:pt idx="2">
                  <c:v>1100</c:v>
                </c:pt>
                <c:pt idx="3">
                  <c:v>1150</c:v>
                </c:pt>
                <c:pt idx="4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F-4E81-9C9E-3CEB36AEB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accent1"/>
              </a:solidFill>
              <a:round/>
              <a:headEnd type="none"/>
              <a:tailEnd type="none"/>
            </a:ln>
            <a:effectLst/>
          </c:spPr>
        </c:serLines>
        <c:axId val="407009440"/>
        <c:axId val="407012768"/>
      </c:barChart>
      <c:lineChart>
        <c:grouping val="stacked"/>
        <c:varyColors val="0"/>
        <c:ser>
          <c:idx val="1"/>
          <c:order val="1"/>
          <c:tx>
            <c:strRef>
              <c:f>Диаграмма!$B$44</c:f>
              <c:strCache>
                <c:ptCount val="1"/>
                <c:pt idx="0">
                  <c:v>подписи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Диаграмма!$C$42:$G$42</c:f>
              <c:strCache>
                <c:ptCount val="5"/>
                <c:pt idx="0">
                  <c:v>'17</c:v>
                </c:pt>
                <c:pt idx="1">
                  <c:v>'18</c:v>
                </c:pt>
                <c:pt idx="2">
                  <c:v>'19</c:v>
                </c:pt>
                <c:pt idx="3">
                  <c:v>'20</c:v>
                </c:pt>
                <c:pt idx="4">
                  <c:v>'21</c:v>
                </c:pt>
              </c:strCache>
            </c:strRef>
          </c:cat>
          <c:val>
            <c:numRef>
              <c:f>Диаграмма!$C$44:$G$44</c:f>
              <c:numCache>
                <c:formatCode>#\ ##0.0</c:formatCode>
                <c:ptCount val="5"/>
                <c:pt idx="0" formatCode="General">
                  <c:v>#N/A</c:v>
                </c:pt>
                <c:pt idx="1">
                  <c:v>1272.5</c:v>
                </c:pt>
                <c:pt idx="2">
                  <c:v>1162.5</c:v>
                </c:pt>
                <c:pt idx="3">
                  <c:v>1212.5</c:v>
                </c:pt>
                <c:pt idx="4">
                  <c:v>1312.5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5F-4E81-9C9E-3CEB36AEB973}"/>
            </c:ext>
          </c:extLst>
        </c:ser>
        <c:ser>
          <c:idx val="2"/>
          <c:order val="2"/>
          <c:tx>
            <c:strRef>
              <c:f>Диаграмма!$B$45</c:f>
              <c:strCache>
                <c:ptCount val="1"/>
                <c:pt idx="0">
                  <c:v>рост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5F-4E81-9C9E-3CEB36AEB9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Диаграмма!$C$42:$G$42</c:f>
              <c:strCache>
                <c:ptCount val="5"/>
                <c:pt idx="0">
                  <c:v>'17</c:v>
                </c:pt>
                <c:pt idx="1">
                  <c:v>'18</c:v>
                </c:pt>
                <c:pt idx="2">
                  <c:v>'19</c:v>
                </c:pt>
                <c:pt idx="3">
                  <c:v>'20</c:v>
                </c:pt>
                <c:pt idx="4">
                  <c:v>'21</c:v>
                </c:pt>
              </c:strCache>
            </c:strRef>
          </c:cat>
          <c:val>
            <c:numRef>
              <c:f>Диаграмма!$C$45:$G$45</c:f>
              <c:numCache>
                <c:formatCode>\+0%;\-0%;\–</c:formatCode>
                <c:ptCount val="5"/>
                <c:pt idx="0" formatCode="0%">
                  <c:v>#N/A</c:v>
                </c:pt>
                <c:pt idx="1">
                  <c:v>0.27368421052631581</c:v>
                </c:pt>
                <c:pt idx="2">
                  <c:v>-9.0909090909090912E-2</c:v>
                </c:pt>
                <c:pt idx="3">
                  <c:v>4.5454545454545456E-2</c:v>
                </c:pt>
                <c:pt idx="4">
                  <c:v>8.6956521739130432E-2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5F-4E81-9C9E-3CEB36AEB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009440"/>
        <c:axId val="407012768"/>
      </c:lineChart>
      <c:catAx>
        <c:axId val="40700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7012768"/>
        <c:crosses val="autoZero"/>
        <c:auto val="1"/>
        <c:lblAlgn val="ctr"/>
        <c:lblOffset val="100"/>
        <c:noMultiLvlLbl val="0"/>
      </c:catAx>
      <c:valAx>
        <c:axId val="40701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700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Диаграмма!$B$43</c:f>
              <c:strCache>
                <c:ptCount val="1"/>
                <c:pt idx="0">
                  <c:v>выручка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Диаграмма!$C$42:$G$42</c:f>
              <c:strCache>
                <c:ptCount val="5"/>
                <c:pt idx="0">
                  <c:v>'17</c:v>
                </c:pt>
                <c:pt idx="1">
                  <c:v>'18</c:v>
                </c:pt>
                <c:pt idx="2">
                  <c:v>'19</c:v>
                </c:pt>
                <c:pt idx="3">
                  <c:v>'20</c:v>
                </c:pt>
                <c:pt idx="4">
                  <c:v>'21</c:v>
                </c:pt>
              </c:strCache>
            </c:strRef>
          </c:cat>
          <c:val>
            <c:numRef>
              <c:f>Диаграмма!$C$43:$G$43</c:f>
              <c:numCache>
                <c:formatCode>#,##0</c:formatCode>
                <c:ptCount val="5"/>
                <c:pt idx="0">
                  <c:v>950</c:v>
                </c:pt>
                <c:pt idx="1">
                  <c:v>1210</c:v>
                </c:pt>
                <c:pt idx="2">
                  <c:v>1100</c:v>
                </c:pt>
                <c:pt idx="3">
                  <c:v>1150</c:v>
                </c:pt>
                <c:pt idx="4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4-4109-ACF9-AC21FD64E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  <a:headEnd type="arrow" w="med" len="med"/>
              <a:tailEnd type="none"/>
            </a:ln>
            <a:effectLst/>
          </c:spPr>
        </c:serLines>
        <c:axId val="407009440"/>
        <c:axId val="407012768"/>
      </c:barChart>
      <c:lineChart>
        <c:grouping val="stacked"/>
        <c:varyColors val="0"/>
        <c:ser>
          <c:idx val="1"/>
          <c:order val="1"/>
          <c:tx>
            <c:strRef>
              <c:f>Диаграмма!$B$44</c:f>
              <c:strCache>
                <c:ptCount val="1"/>
                <c:pt idx="0">
                  <c:v>подписи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Диаграмма!$C$42:$G$42</c:f>
              <c:strCache>
                <c:ptCount val="5"/>
                <c:pt idx="0">
                  <c:v>'17</c:v>
                </c:pt>
                <c:pt idx="1">
                  <c:v>'18</c:v>
                </c:pt>
                <c:pt idx="2">
                  <c:v>'19</c:v>
                </c:pt>
                <c:pt idx="3">
                  <c:v>'20</c:v>
                </c:pt>
                <c:pt idx="4">
                  <c:v>'21</c:v>
                </c:pt>
              </c:strCache>
            </c:strRef>
          </c:cat>
          <c:val>
            <c:numRef>
              <c:f>Диаграмма!$C$44:$G$44</c:f>
              <c:numCache>
                <c:formatCode>#\ ##0.0</c:formatCode>
                <c:ptCount val="5"/>
                <c:pt idx="0" formatCode="General">
                  <c:v>#N/A</c:v>
                </c:pt>
                <c:pt idx="1">
                  <c:v>1272.5</c:v>
                </c:pt>
                <c:pt idx="2">
                  <c:v>1162.5</c:v>
                </c:pt>
                <c:pt idx="3">
                  <c:v>1212.5</c:v>
                </c:pt>
                <c:pt idx="4">
                  <c:v>1312.5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4-4109-ACF9-AC21FD64EFEF}"/>
            </c:ext>
          </c:extLst>
        </c:ser>
        <c:ser>
          <c:idx val="2"/>
          <c:order val="2"/>
          <c:tx>
            <c:strRef>
              <c:f>Диаграмма!$B$45</c:f>
              <c:strCache>
                <c:ptCount val="1"/>
                <c:pt idx="0">
                  <c:v>рост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D4-4109-ACF9-AC21FD64EF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Диаграмма!$C$42:$G$42</c:f>
              <c:strCache>
                <c:ptCount val="5"/>
                <c:pt idx="0">
                  <c:v>'17</c:v>
                </c:pt>
                <c:pt idx="1">
                  <c:v>'18</c:v>
                </c:pt>
                <c:pt idx="2">
                  <c:v>'19</c:v>
                </c:pt>
                <c:pt idx="3">
                  <c:v>'20</c:v>
                </c:pt>
                <c:pt idx="4">
                  <c:v>'21</c:v>
                </c:pt>
              </c:strCache>
            </c:strRef>
          </c:cat>
          <c:val>
            <c:numRef>
              <c:f>Диаграмма!$C$45:$G$45</c:f>
              <c:numCache>
                <c:formatCode>\+0%;\-0%;\–</c:formatCode>
                <c:ptCount val="5"/>
                <c:pt idx="0" formatCode="0%">
                  <c:v>#N/A</c:v>
                </c:pt>
                <c:pt idx="1">
                  <c:v>0.27368421052631581</c:v>
                </c:pt>
                <c:pt idx="2">
                  <c:v>-9.0909090909090912E-2</c:v>
                </c:pt>
                <c:pt idx="3">
                  <c:v>4.5454545454545456E-2</c:v>
                </c:pt>
                <c:pt idx="4">
                  <c:v>8.6956521739130432E-2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D4-4109-ACF9-AC21FD64E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009440"/>
        <c:axId val="407012768"/>
      </c:lineChart>
      <c:catAx>
        <c:axId val="40700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7012768"/>
        <c:crosses val="autoZero"/>
        <c:auto val="1"/>
        <c:lblAlgn val="ctr"/>
        <c:lblOffset val="100"/>
        <c:noMultiLvlLbl val="0"/>
      </c:catAx>
      <c:valAx>
        <c:axId val="40701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700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Диаграмма!$B$12</c:f>
          <c:strCache>
            <c:ptCount val="1"/>
            <c:pt idx="0">
              <c:v>Диаграмма темпов роста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Диаграмма!$B$43</c:f>
              <c:strCache>
                <c:ptCount val="1"/>
                <c:pt idx="0">
                  <c:v>выручка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Диаграмма!$C$42:$G$42</c:f>
              <c:strCache>
                <c:ptCount val="5"/>
                <c:pt idx="0">
                  <c:v>'17</c:v>
                </c:pt>
                <c:pt idx="1">
                  <c:v>'18</c:v>
                </c:pt>
                <c:pt idx="2">
                  <c:v>'19</c:v>
                </c:pt>
                <c:pt idx="3">
                  <c:v>'20</c:v>
                </c:pt>
                <c:pt idx="4">
                  <c:v>'21</c:v>
                </c:pt>
              </c:strCache>
            </c:strRef>
          </c:cat>
          <c:val>
            <c:numRef>
              <c:f>Диаграмма!$C$43:$G$43</c:f>
              <c:numCache>
                <c:formatCode>#,##0</c:formatCode>
                <c:ptCount val="5"/>
                <c:pt idx="0">
                  <c:v>950</c:v>
                </c:pt>
                <c:pt idx="1">
                  <c:v>1210</c:v>
                </c:pt>
                <c:pt idx="2">
                  <c:v>1100</c:v>
                </c:pt>
                <c:pt idx="3">
                  <c:v>1150</c:v>
                </c:pt>
                <c:pt idx="4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1-40F4-AB41-828A4E914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9525" cap="flat" cmpd="sng" algn="ctr">
              <a:solidFill>
                <a:schemeClr val="accent1"/>
              </a:solidFill>
              <a:round/>
              <a:headEnd type="arrow" w="med" len="med"/>
              <a:tailEnd type="none"/>
            </a:ln>
            <a:effectLst/>
          </c:spPr>
        </c:serLines>
        <c:axId val="407009440"/>
        <c:axId val="407012768"/>
      </c:barChart>
      <c:lineChart>
        <c:grouping val="stacked"/>
        <c:varyColors val="0"/>
        <c:ser>
          <c:idx val="1"/>
          <c:order val="1"/>
          <c:tx>
            <c:strRef>
              <c:f>Диаграмма!$B$44</c:f>
              <c:strCache>
                <c:ptCount val="1"/>
                <c:pt idx="0">
                  <c:v>подписи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Диаграмма!$C$42:$G$42</c:f>
              <c:strCache>
                <c:ptCount val="5"/>
                <c:pt idx="0">
                  <c:v>'17</c:v>
                </c:pt>
                <c:pt idx="1">
                  <c:v>'18</c:v>
                </c:pt>
                <c:pt idx="2">
                  <c:v>'19</c:v>
                </c:pt>
                <c:pt idx="3">
                  <c:v>'20</c:v>
                </c:pt>
                <c:pt idx="4">
                  <c:v>'21</c:v>
                </c:pt>
              </c:strCache>
            </c:strRef>
          </c:cat>
          <c:val>
            <c:numRef>
              <c:f>Диаграмма!$C$44:$G$44</c:f>
              <c:numCache>
                <c:formatCode>#\ ##0.0</c:formatCode>
                <c:ptCount val="5"/>
                <c:pt idx="0" formatCode="General">
                  <c:v>#N/A</c:v>
                </c:pt>
                <c:pt idx="1">
                  <c:v>1272.5</c:v>
                </c:pt>
                <c:pt idx="2">
                  <c:v>1162.5</c:v>
                </c:pt>
                <c:pt idx="3">
                  <c:v>1212.5</c:v>
                </c:pt>
                <c:pt idx="4">
                  <c:v>1312.5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61-40F4-AB41-828A4E9149C4}"/>
            </c:ext>
          </c:extLst>
        </c:ser>
        <c:ser>
          <c:idx val="2"/>
          <c:order val="2"/>
          <c:tx>
            <c:strRef>
              <c:f>Диаграмма!$B$45</c:f>
              <c:strCache>
                <c:ptCount val="1"/>
                <c:pt idx="0">
                  <c:v>рост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61-40F4-AB41-828A4E9149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Диаграмма!$C$42:$G$42</c:f>
              <c:strCache>
                <c:ptCount val="5"/>
                <c:pt idx="0">
                  <c:v>'17</c:v>
                </c:pt>
                <c:pt idx="1">
                  <c:v>'18</c:v>
                </c:pt>
                <c:pt idx="2">
                  <c:v>'19</c:v>
                </c:pt>
                <c:pt idx="3">
                  <c:v>'20</c:v>
                </c:pt>
                <c:pt idx="4">
                  <c:v>'21</c:v>
                </c:pt>
              </c:strCache>
            </c:strRef>
          </c:cat>
          <c:val>
            <c:numRef>
              <c:f>Диаграмма!$C$45:$G$45</c:f>
              <c:numCache>
                <c:formatCode>\+0%;\-0%;\–</c:formatCode>
                <c:ptCount val="5"/>
                <c:pt idx="0" formatCode="0%">
                  <c:v>#N/A</c:v>
                </c:pt>
                <c:pt idx="1">
                  <c:v>0.27368421052631581</c:v>
                </c:pt>
                <c:pt idx="2">
                  <c:v>-9.0909090909090912E-2</c:v>
                </c:pt>
                <c:pt idx="3">
                  <c:v>4.5454545454545456E-2</c:v>
                </c:pt>
                <c:pt idx="4">
                  <c:v>8.6956521739130432E-2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61-40F4-AB41-828A4E914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009440"/>
        <c:axId val="407012768"/>
      </c:lineChart>
      <c:catAx>
        <c:axId val="40700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7012768"/>
        <c:crosses val="autoZero"/>
        <c:auto val="1"/>
        <c:lblAlgn val="ctr"/>
        <c:lblOffset val="100"/>
        <c:noMultiLvlLbl val="0"/>
      </c:catAx>
      <c:valAx>
        <c:axId val="40701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700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Диаграмма!$B$142</c:f>
          <c:strCache>
            <c:ptCount val="1"/>
            <c:pt idx="0">
              <c:v>Все готово! Ура!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Диаграмма!$B$43</c:f>
              <c:strCache>
                <c:ptCount val="1"/>
                <c:pt idx="0">
                  <c:v>выручка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Диаграмма!$C$42:$G$42</c:f>
              <c:strCache>
                <c:ptCount val="5"/>
                <c:pt idx="0">
                  <c:v>'17</c:v>
                </c:pt>
                <c:pt idx="1">
                  <c:v>'18</c:v>
                </c:pt>
                <c:pt idx="2">
                  <c:v>'19</c:v>
                </c:pt>
                <c:pt idx="3">
                  <c:v>'20</c:v>
                </c:pt>
                <c:pt idx="4">
                  <c:v>'21</c:v>
                </c:pt>
              </c:strCache>
            </c:strRef>
          </c:cat>
          <c:val>
            <c:numRef>
              <c:f>Диаграмма!$C$43:$G$43</c:f>
              <c:numCache>
                <c:formatCode>#,##0</c:formatCode>
                <c:ptCount val="5"/>
                <c:pt idx="0">
                  <c:v>950</c:v>
                </c:pt>
                <c:pt idx="1">
                  <c:v>1210</c:v>
                </c:pt>
                <c:pt idx="2">
                  <c:v>1100</c:v>
                </c:pt>
                <c:pt idx="3">
                  <c:v>1150</c:v>
                </c:pt>
                <c:pt idx="4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1-4DE4-B9D1-61308AAF6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9525" cap="flat" cmpd="sng" algn="ctr">
              <a:solidFill>
                <a:schemeClr val="accent1"/>
              </a:solidFill>
              <a:round/>
              <a:headEnd type="arrow" w="med" len="med"/>
              <a:tailEnd type="none"/>
            </a:ln>
            <a:effectLst/>
          </c:spPr>
        </c:serLines>
        <c:axId val="407009440"/>
        <c:axId val="407012768"/>
      </c:barChart>
      <c:lineChart>
        <c:grouping val="stacked"/>
        <c:varyColors val="0"/>
        <c:ser>
          <c:idx val="1"/>
          <c:order val="1"/>
          <c:tx>
            <c:strRef>
              <c:f>Диаграмма!$B$44</c:f>
              <c:strCache>
                <c:ptCount val="1"/>
                <c:pt idx="0">
                  <c:v>подписи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Диаграмма!$C$42:$G$42</c:f>
              <c:strCache>
                <c:ptCount val="5"/>
                <c:pt idx="0">
                  <c:v>'17</c:v>
                </c:pt>
                <c:pt idx="1">
                  <c:v>'18</c:v>
                </c:pt>
                <c:pt idx="2">
                  <c:v>'19</c:v>
                </c:pt>
                <c:pt idx="3">
                  <c:v>'20</c:v>
                </c:pt>
                <c:pt idx="4">
                  <c:v>'21</c:v>
                </c:pt>
              </c:strCache>
            </c:strRef>
          </c:cat>
          <c:val>
            <c:numRef>
              <c:f>Диаграмма!$C$44:$G$44</c:f>
              <c:numCache>
                <c:formatCode>#\ ##0.0</c:formatCode>
                <c:ptCount val="5"/>
                <c:pt idx="0" formatCode="General">
                  <c:v>#N/A</c:v>
                </c:pt>
                <c:pt idx="1">
                  <c:v>1272.5</c:v>
                </c:pt>
                <c:pt idx="2">
                  <c:v>1162.5</c:v>
                </c:pt>
                <c:pt idx="3">
                  <c:v>1212.5</c:v>
                </c:pt>
                <c:pt idx="4">
                  <c:v>1312.5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A1-4DE4-B9D1-61308AAF65CA}"/>
            </c:ext>
          </c:extLst>
        </c:ser>
        <c:ser>
          <c:idx val="2"/>
          <c:order val="2"/>
          <c:tx>
            <c:strRef>
              <c:f>Диаграмма!$B$45</c:f>
              <c:strCache>
                <c:ptCount val="1"/>
                <c:pt idx="0">
                  <c:v>рост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A1-4DE4-B9D1-61308AAF65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Диаграмма!$C$42:$G$42</c:f>
              <c:strCache>
                <c:ptCount val="5"/>
                <c:pt idx="0">
                  <c:v>'17</c:v>
                </c:pt>
                <c:pt idx="1">
                  <c:v>'18</c:v>
                </c:pt>
                <c:pt idx="2">
                  <c:v>'19</c:v>
                </c:pt>
                <c:pt idx="3">
                  <c:v>'20</c:v>
                </c:pt>
                <c:pt idx="4">
                  <c:v>'21</c:v>
                </c:pt>
              </c:strCache>
            </c:strRef>
          </c:cat>
          <c:val>
            <c:numRef>
              <c:f>Диаграмма!$C$45:$G$45</c:f>
              <c:numCache>
                <c:formatCode>\+0%;\-0%;\–</c:formatCode>
                <c:ptCount val="5"/>
                <c:pt idx="0" formatCode="0%">
                  <c:v>#N/A</c:v>
                </c:pt>
                <c:pt idx="1">
                  <c:v>0.27368421052631581</c:v>
                </c:pt>
                <c:pt idx="2">
                  <c:v>-9.0909090909090912E-2</c:v>
                </c:pt>
                <c:pt idx="3">
                  <c:v>4.5454545454545456E-2</c:v>
                </c:pt>
                <c:pt idx="4">
                  <c:v>8.6956521739130432E-2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A1-4DE4-B9D1-61308AAF6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009440"/>
        <c:axId val="407012768"/>
      </c:lineChart>
      <c:catAx>
        <c:axId val="40700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7012768"/>
        <c:crosses val="autoZero"/>
        <c:auto val="1"/>
        <c:lblAlgn val="ctr"/>
        <c:lblOffset val="100"/>
        <c:noMultiLvlLbl val="0"/>
      </c:catAx>
      <c:valAx>
        <c:axId val="40701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700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finalytics" TargetMode="External"/><Relationship Id="rId13" Type="http://schemas.openxmlformats.org/officeDocument/2006/relationships/image" Target="../media/image3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hyperlink" Target="https://www.youtube.com/salosteysv" TargetMode="External"/><Relationship Id="rId17" Type="http://schemas.openxmlformats.org/officeDocument/2006/relationships/image" Target="../media/image5.png"/><Relationship Id="rId2" Type="http://schemas.openxmlformats.org/officeDocument/2006/relationships/chart" Target="../charts/chart2.xml"/><Relationship Id="rId16" Type="http://schemas.openxmlformats.org/officeDocument/2006/relationships/hyperlink" Target="https://finalytics.pro/inform/" TargetMode="Externa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5" Type="http://schemas.openxmlformats.org/officeDocument/2006/relationships/image" Target="../media/image4.png"/><Relationship Id="rId10" Type="http://schemas.openxmlformats.org/officeDocument/2006/relationships/hyperlink" Target="https://t.me/finalyticspro" TargetMode="Externa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hyperlink" Target="https://finalytics.pro/pbimail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t.me/finalyticspro" TargetMode="External"/><Relationship Id="rId7" Type="http://schemas.openxmlformats.org/officeDocument/2006/relationships/hyperlink" Target="https://finalytics.pro/pbimail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vk.com/finalytics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youtube.com/salosteysv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finalytics.pro/infor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48</xdr:row>
      <xdr:rowOff>0</xdr:rowOff>
    </xdr:from>
    <xdr:to>
      <xdr:col>8</xdr:col>
      <xdr:colOff>304800</xdr:colOff>
      <xdr:row>63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798B3FE-227F-41C2-82F1-2769139661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67</xdr:row>
      <xdr:rowOff>0</xdr:rowOff>
    </xdr:from>
    <xdr:to>
      <xdr:col>8</xdr:col>
      <xdr:colOff>304800</xdr:colOff>
      <xdr:row>82</xdr:row>
      <xdr:rowOff>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69468ECA-16E9-4810-8128-9178DF787B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86</xdr:row>
      <xdr:rowOff>0</xdr:rowOff>
    </xdr:from>
    <xdr:to>
      <xdr:col>8</xdr:col>
      <xdr:colOff>304800</xdr:colOff>
      <xdr:row>101</xdr:row>
      <xdr:rowOff>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C8056B5B-36B5-4E70-8E8F-D913342498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105</xdr:row>
      <xdr:rowOff>0</xdr:rowOff>
    </xdr:from>
    <xdr:to>
      <xdr:col>8</xdr:col>
      <xdr:colOff>304800</xdr:colOff>
      <xdr:row>120</xdr:row>
      <xdr:rowOff>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D651CD7F-3EE5-428C-AC18-91E34BA6DE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124</xdr:row>
      <xdr:rowOff>0</xdr:rowOff>
    </xdr:from>
    <xdr:to>
      <xdr:col>8</xdr:col>
      <xdr:colOff>304800</xdr:colOff>
      <xdr:row>139</xdr:row>
      <xdr:rowOff>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BFE5839B-C879-4F41-ADD0-1CC106BDC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8</xdr:col>
      <xdr:colOff>0</xdr:colOff>
      <xdr:row>28</xdr:row>
      <xdr:rowOff>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0CCDEAB7-08E4-4190-93A9-29DDC46AEE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143</xdr:row>
      <xdr:rowOff>0</xdr:rowOff>
    </xdr:from>
    <xdr:to>
      <xdr:col>8</xdr:col>
      <xdr:colOff>0</xdr:colOff>
      <xdr:row>160</xdr:row>
      <xdr:rowOff>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C6AE3B30-084F-4479-B1A5-000C87183A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521546</xdr:colOff>
      <xdr:row>3</xdr:row>
      <xdr:rowOff>38100</xdr:rowOff>
    </xdr:from>
    <xdr:to>
      <xdr:col>2</xdr:col>
      <xdr:colOff>199946</xdr:colOff>
      <xdr:row>3</xdr:row>
      <xdr:rowOff>316503</xdr:rowOff>
    </xdr:to>
    <xdr:sp macro="" textlink="">
      <xdr:nvSpPr>
        <xdr:cNvPr id="11" name="Овал 10">
          <a:extLst>
            <a:ext uri="{FF2B5EF4-FFF2-40B4-BE49-F238E27FC236}">
              <a16:creationId xmlns:a16="http://schemas.microsoft.com/office/drawing/2014/main" id="{8D804827-CF72-4807-B722-B70A17458FC9}"/>
            </a:ext>
          </a:extLst>
        </xdr:cNvPr>
        <xdr:cNvSpPr/>
      </xdr:nvSpPr>
      <xdr:spPr>
        <a:xfrm>
          <a:off x="1070186" y="1013460"/>
          <a:ext cx="288000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280242</xdr:colOff>
      <xdr:row>3</xdr:row>
      <xdr:rowOff>38100</xdr:rowOff>
    </xdr:from>
    <xdr:to>
      <xdr:col>2</xdr:col>
      <xdr:colOff>574467</xdr:colOff>
      <xdr:row>3</xdr:row>
      <xdr:rowOff>316503</xdr:rowOff>
    </xdr:to>
    <xdr:sp macro="" textlink="">
      <xdr:nvSpPr>
        <xdr:cNvPr id="12" name="Овал 11">
          <a:extLst>
            <a:ext uri="{FF2B5EF4-FFF2-40B4-BE49-F238E27FC236}">
              <a16:creationId xmlns:a16="http://schemas.microsoft.com/office/drawing/2014/main" id="{8C6243C6-F244-4C58-80F8-0F4091AF5EE6}"/>
            </a:ext>
          </a:extLst>
        </xdr:cNvPr>
        <xdr:cNvSpPr/>
      </xdr:nvSpPr>
      <xdr:spPr>
        <a:xfrm>
          <a:off x="1438482" y="1013460"/>
          <a:ext cx="294225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24125</xdr:colOff>
      <xdr:row>3</xdr:row>
      <xdr:rowOff>38100</xdr:rowOff>
    </xdr:from>
    <xdr:to>
      <xdr:col>3</xdr:col>
      <xdr:colOff>312125</xdr:colOff>
      <xdr:row>3</xdr:row>
      <xdr:rowOff>316503</xdr:rowOff>
    </xdr:to>
    <xdr:sp macro="" textlink="">
      <xdr:nvSpPr>
        <xdr:cNvPr id="13" name="Овал 12">
          <a:extLst>
            <a:ext uri="{FF2B5EF4-FFF2-40B4-BE49-F238E27FC236}">
              <a16:creationId xmlns:a16="http://schemas.microsoft.com/office/drawing/2014/main" id="{AC0A2858-E6FC-4373-A429-E5326637F185}"/>
            </a:ext>
          </a:extLst>
        </xdr:cNvPr>
        <xdr:cNvSpPr/>
      </xdr:nvSpPr>
      <xdr:spPr>
        <a:xfrm>
          <a:off x="1791965" y="1013460"/>
          <a:ext cx="288000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373375</xdr:colOff>
      <xdr:row>3</xdr:row>
      <xdr:rowOff>38100</xdr:rowOff>
    </xdr:from>
    <xdr:to>
      <xdr:col>4</xdr:col>
      <xdr:colOff>53768</xdr:colOff>
      <xdr:row>3</xdr:row>
      <xdr:rowOff>316503</xdr:rowOff>
    </xdr:to>
    <xdr:sp macro="" textlink="">
      <xdr:nvSpPr>
        <xdr:cNvPr id="14" name="Овал 13">
          <a:extLst>
            <a:ext uri="{FF2B5EF4-FFF2-40B4-BE49-F238E27FC236}">
              <a16:creationId xmlns:a16="http://schemas.microsoft.com/office/drawing/2014/main" id="{4ACF4507-CD85-48C1-BEAC-861E995AB129}"/>
            </a:ext>
          </a:extLst>
        </xdr:cNvPr>
        <xdr:cNvSpPr/>
      </xdr:nvSpPr>
      <xdr:spPr>
        <a:xfrm>
          <a:off x="2141215" y="1013460"/>
          <a:ext cx="289993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182880</xdr:colOff>
      <xdr:row>3</xdr:row>
      <xdr:rowOff>38100</xdr:rowOff>
    </xdr:from>
    <xdr:to>
      <xdr:col>1</xdr:col>
      <xdr:colOff>470880</xdr:colOff>
      <xdr:row>3</xdr:row>
      <xdr:rowOff>316503</xdr:rowOff>
    </xdr:to>
    <xdr:sp macro="" textlink="">
      <xdr:nvSpPr>
        <xdr:cNvPr id="15" name="Овал 14">
          <a:extLst>
            <a:ext uri="{FF2B5EF4-FFF2-40B4-BE49-F238E27FC236}">
              <a16:creationId xmlns:a16="http://schemas.microsoft.com/office/drawing/2014/main" id="{73B79C87-F10F-4C6C-A9E0-8FDEF3F9DCEE}"/>
            </a:ext>
          </a:extLst>
        </xdr:cNvPr>
        <xdr:cNvSpPr/>
      </xdr:nvSpPr>
      <xdr:spPr>
        <a:xfrm>
          <a:off x="731520" y="1013460"/>
          <a:ext cx="288000" cy="278403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2</xdr:col>
      <xdr:colOff>323681</xdr:colOff>
      <xdr:row>3</xdr:row>
      <xdr:rowOff>97146</xdr:rowOff>
    </xdr:from>
    <xdr:to>
      <xdr:col>2</xdr:col>
      <xdr:colOff>505672</xdr:colOff>
      <xdr:row>3</xdr:row>
      <xdr:rowOff>270173</xdr:rowOff>
    </xdr:to>
    <xdr:pic>
      <xdr:nvPicPr>
        <xdr:cNvPr id="16" name="Рисунок 1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11DF8B6-01AA-4CA1-A77F-71DF021D6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921" y="1072506"/>
          <a:ext cx="181991" cy="173027"/>
        </a:xfrm>
        <a:prstGeom prst="rect">
          <a:avLst/>
        </a:prstGeom>
      </xdr:spPr>
    </xdr:pic>
    <xdr:clientData/>
  </xdr:twoCellAnchor>
  <xdr:twoCellAnchor editAs="oneCell">
    <xdr:from>
      <xdr:col>3</xdr:col>
      <xdr:colOff>59555</xdr:colOff>
      <xdr:row>3</xdr:row>
      <xdr:rowOff>84084</xdr:rowOff>
    </xdr:from>
    <xdr:to>
      <xdr:col>3</xdr:col>
      <xdr:colOff>247175</xdr:colOff>
      <xdr:row>3</xdr:row>
      <xdr:rowOff>257111</xdr:rowOff>
    </xdr:to>
    <xdr:pic>
      <xdr:nvPicPr>
        <xdr:cNvPr id="17" name="Рисунок 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5D35158-BA2B-4071-ADED-4DB641E2C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7395" y="1059444"/>
          <a:ext cx="187620" cy="173027"/>
        </a:xfrm>
        <a:prstGeom prst="rect">
          <a:avLst/>
        </a:prstGeom>
      </xdr:spPr>
    </xdr:pic>
    <xdr:clientData/>
  </xdr:twoCellAnchor>
  <xdr:twoCellAnchor editAs="oneCell">
    <xdr:from>
      <xdr:col>1</xdr:col>
      <xdr:colOff>577934</xdr:colOff>
      <xdr:row>3</xdr:row>
      <xdr:rowOff>92792</xdr:rowOff>
    </xdr:from>
    <xdr:to>
      <xdr:col>2</xdr:col>
      <xdr:colOff>150326</xdr:colOff>
      <xdr:row>3</xdr:row>
      <xdr:rowOff>265819</xdr:rowOff>
    </xdr:to>
    <xdr:pic>
      <xdr:nvPicPr>
        <xdr:cNvPr id="18" name="Рисунок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8A166C94-A64F-4C2E-8150-064F50182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574" y="1068152"/>
          <a:ext cx="181992" cy="173027"/>
        </a:xfrm>
        <a:prstGeom prst="rect">
          <a:avLst/>
        </a:prstGeom>
      </xdr:spPr>
    </xdr:pic>
    <xdr:clientData/>
  </xdr:twoCellAnchor>
  <xdr:twoCellAnchor editAs="oneCell">
    <xdr:from>
      <xdr:col>3</xdr:col>
      <xdr:colOff>430187</xdr:colOff>
      <xdr:row>3</xdr:row>
      <xdr:rowOff>92153</xdr:rowOff>
    </xdr:from>
    <xdr:to>
      <xdr:col>3</xdr:col>
      <xdr:colOff>604750</xdr:colOff>
      <xdr:row>3</xdr:row>
      <xdr:rowOff>257750</xdr:rowOff>
    </xdr:to>
    <xdr:pic>
      <xdr:nvPicPr>
        <xdr:cNvPr id="19" name="Рисунок 18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4FCBB89-BF74-459E-9209-EF129FA8A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alphaModFix amt="53000"/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27" y="1067513"/>
          <a:ext cx="174563" cy="165597"/>
        </a:xfrm>
        <a:prstGeom prst="rect">
          <a:avLst/>
        </a:prstGeom>
      </xdr:spPr>
    </xdr:pic>
    <xdr:clientData/>
  </xdr:twoCellAnchor>
  <xdr:twoCellAnchor editAs="oneCell">
    <xdr:from>
      <xdr:col>1</xdr:col>
      <xdr:colOff>208285</xdr:colOff>
      <xdr:row>3</xdr:row>
      <xdr:rowOff>56657</xdr:rowOff>
    </xdr:from>
    <xdr:to>
      <xdr:col>1</xdr:col>
      <xdr:colOff>453451</xdr:colOff>
      <xdr:row>3</xdr:row>
      <xdr:rowOff>294850</xdr:rowOff>
    </xdr:to>
    <xdr:pic>
      <xdr:nvPicPr>
        <xdr:cNvPr id="20" name="Рисунок 1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D9F0C5B0-0E83-4E34-9F17-7A20E348C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925" y="1032017"/>
          <a:ext cx="245166" cy="238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62207</xdr:colOff>
      <xdr:row>5</xdr:row>
      <xdr:rowOff>64562</xdr:rowOff>
    </xdr:from>
    <xdr:to>
      <xdr:col>1</xdr:col>
      <xdr:colOff>242207</xdr:colOff>
      <xdr:row>5</xdr:row>
      <xdr:rowOff>244562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8A92B5-6824-4B5F-9A32-C0CBA39E7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07" y="1984802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62207</xdr:colOff>
      <xdr:row>6</xdr:row>
      <xdr:rowOff>48489</xdr:rowOff>
    </xdr:from>
    <xdr:to>
      <xdr:col>1</xdr:col>
      <xdr:colOff>242207</xdr:colOff>
      <xdr:row>6</xdr:row>
      <xdr:rowOff>228489</xdr:rowOff>
    </xdr:to>
    <xdr:pic>
      <xdr:nvPicPr>
        <xdr:cNvPr id="3" name="Рисунок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85E33F-6A5D-42B0-AEBE-9EB9AEA22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07" y="2258289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62207</xdr:colOff>
      <xdr:row>4</xdr:row>
      <xdr:rowOff>55143</xdr:rowOff>
    </xdr:from>
    <xdr:to>
      <xdr:col>1</xdr:col>
      <xdr:colOff>242207</xdr:colOff>
      <xdr:row>4</xdr:row>
      <xdr:rowOff>235143</xdr:rowOff>
    </xdr:to>
    <xdr:pic>
      <xdr:nvPicPr>
        <xdr:cNvPr id="4" name="Рисунок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CBD9E03-1014-4AB1-B622-CB918D847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07" y="1685823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76201</xdr:colOff>
      <xdr:row>7</xdr:row>
      <xdr:rowOff>69273</xdr:rowOff>
    </xdr:from>
    <xdr:to>
      <xdr:col>1</xdr:col>
      <xdr:colOff>248771</xdr:colOff>
      <xdr:row>7</xdr:row>
      <xdr:rowOff>241843</xdr:rowOff>
    </xdr:to>
    <xdr:pic>
      <xdr:nvPicPr>
        <xdr:cNvPr id="5" name="Рисунок 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C63F893-85CA-485A-A8FD-2DBABA01C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lum bright="70000" contrast="-70000"/>
          <a:alphaModFix amt="53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1" y="2568633"/>
          <a:ext cx="172570" cy="172570"/>
        </a:xfrm>
        <a:prstGeom prst="rect">
          <a:avLst/>
        </a:prstGeom>
      </xdr:spPr>
    </xdr:pic>
    <xdr:clientData/>
  </xdr:twoCellAnchor>
  <xdr:twoCellAnchor editAs="oneCell">
    <xdr:from>
      <xdr:col>1</xdr:col>
      <xdr:colOff>19879</xdr:colOff>
      <xdr:row>3</xdr:row>
      <xdr:rowOff>26504</xdr:rowOff>
    </xdr:from>
    <xdr:to>
      <xdr:col>1</xdr:col>
      <xdr:colOff>265045</xdr:colOff>
      <xdr:row>3</xdr:row>
      <xdr:rowOff>271670</xdr:rowOff>
    </xdr:to>
    <xdr:pic>
      <xdr:nvPicPr>
        <xdr:cNvPr id="6" name="Рисунок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A0E5AB2-978D-4911-98AB-415F88FB4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79" y="1367624"/>
          <a:ext cx="245166" cy="245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nalytics.pro/infor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finalytics" TargetMode="External"/><Relationship Id="rId2" Type="http://schemas.openxmlformats.org/officeDocument/2006/relationships/hyperlink" Target="https://www.youtube.com/salosteysv" TargetMode="External"/><Relationship Id="rId1" Type="http://schemas.openxmlformats.org/officeDocument/2006/relationships/hyperlink" Target="https://finalytics.pro/inform/" TargetMode="External"/><Relationship Id="rId6" Type="http://schemas.openxmlformats.org/officeDocument/2006/relationships/drawing" Target="../drawings/drawing2.xml"/><Relationship Id="rId5" Type="http://schemas.openxmlformats.org/officeDocument/2006/relationships/hyperlink" Target="https://t.me/finalyticspro" TargetMode="External"/><Relationship Id="rId4" Type="http://schemas.openxmlformats.org/officeDocument/2006/relationships/hyperlink" Target="https://finalytics.pro/pbima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3F158-064D-4527-A2B2-C52781B4B132}">
  <dimension ref="B1:K142"/>
  <sheetViews>
    <sheetView showGridLines="0" tabSelected="1" topLeftCell="A7" zoomScaleNormal="100" workbookViewId="0">
      <selection activeCell="J26" sqref="J26"/>
    </sheetView>
  </sheetViews>
  <sheetFormatPr defaultRowHeight="14.4" x14ac:dyDescent="0.3"/>
  <cols>
    <col min="1" max="1" width="4.44140625" customWidth="1"/>
  </cols>
  <sheetData>
    <row r="1" spans="2:11" s="10" customFormat="1" ht="13.8" x14ac:dyDescent="0.3"/>
    <row r="2" spans="2:11" s="10" customFormat="1" ht="40.200000000000003" customHeight="1" x14ac:dyDescent="0.55000000000000004">
      <c r="B2" s="21" t="s">
        <v>18</v>
      </c>
      <c r="C2" s="21"/>
      <c r="D2" s="21"/>
      <c r="E2" s="21"/>
      <c r="F2" s="11"/>
      <c r="G2" s="11"/>
      <c r="H2" s="11"/>
      <c r="I2" s="11"/>
      <c r="J2" s="11"/>
      <c r="K2" s="11"/>
    </row>
    <row r="3" spans="2:11" s="10" customFormat="1" ht="22.95" customHeight="1" x14ac:dyDescent="0.3">
      <c r="B3" s="12" t="s">
        <v>19</v>
      </c>
      <c r="C3" s="13"/>
      <c r="D3" s="13"/>
      <c r="E3" s="13"/>
      <c r="F3" s="13"/>
      <c r="G3" s="11"/>
      <c r="H3" s="11"/>
      <c r="I3" s="11"/>
      <c r="J3" s="11"/>
      <c r="K3" s="11"/>
    </row>
    <row r="4" spans="2:11" s="10" customFormat="1" ht="30.6" customHeight="1" x14ac:dyDescent="0.3"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2:11" s="10" customFormat="1" ht="7.95" customHeight="1" x14ac:dyDescent="0.3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10" customFormat="1" ht="13.8" x14ac:dyDescent="0.3">
      <c r="B6" s="14"/>
      <c r="C6" s="14"/>
      <c r="D6" s="14"/>
      <c r="E6" s="14"/>
      <c r="F6" s="14"/>
      <c r="G6" s="14"/>
      <c r="H6" s="14"/>
      <c r="I6" s="14"/>
      <c r="J6" s="14"/>
      <c r="K6" s="14"/>
    </row>
    <row r="8" spans="2:11" x14ac:dyDescent="0.3">
      <c r="B8" s="9" t="s">
        <v>26</v>
      </c>
    </row>
    <row r="9" spans="2:11" x14ac:dyDescent="0.3">
      <c r="B9" s="9" t="s">
        <v>27</v>
      </c>
    </row>
    <row r="10" spans="2:11" x14ac:dyDescent="0.3">
      <c r="B10" s="9" t="s">
        <v>28</v>
      </c>
    </row>
    <row r="11" spans="2:11" ht="19.2" customHeight="1" x14ac:dyDescent="0.3">
      <c r="B11" s="9"/>
    </row>
    <row r="12" spans="2:11" x14ac:dyDescent="0.3">
      <c r="B12" s="9" t="s">
        <v>17</v>
      </c>
    </row>
    <row r="32" spans="2:2" x14ac:dyDescent="0.3">
      <c r="B32" s="9" t="s">
        <v>8</v>
      </c>
    </row>
    <row r="33" spans="2:7" x14ac:dyDescent="0.3">
      <c r="B33" s="1"/>
      <c r="C33" s="4" t="s">
        <v>7</v>
      </c>
      <c r="D33" s="4" t="s">
        <v>6</v>
      </c>
      <c r="E33" s="4" t="s">
        <v>5</v>
      </c>
      <c r="F33" s="4" t="s">
        <v>4</v>
      </c>
      <c r="G33" s="4" t="s">
        <v>3</v>
      </c>
    </row>
    <row r="34" spans="2:7" x14ac:dyDescent="0.3">
      <c r="B34" t="s">
        <v>0</v>
      </c>
      <c r="C34" s="5">
        <v>950</v>
      </c>
      <c r="D34" s="5">
        <v>1210</v>
      </c>
      <c r="E34" s="5">
        <v>1100</v>
      </c>
      <c r="F34" s="5">
        <v>1150</v>
      </c>
      <c r="G34" s="5">
        <v>1250</v>
      </c>
    </row>
    <row r="35" spans="2:7" x14ac:dyDescent="0.3">
      <c r="C35" s="5"/>
      <c r="D35" s="5"/>
      <c r="E35" s="5"/>
      <c r="F35" s="5"/>
      <c r="G35" s="5"/>
    </row>
    <row r="36" spans="2:7" x14ac:dyDescent="0.3">
      <c r="C36" s="5"/>
      <c r="D36" s="5"/>
      <c r="E36" s="5"/>
      <c r="F36" s="5"/>
      <c r="G36" s="5"/>
    </row>
    <row r="37" spans="2:7" x14ac:dyDescent="0.3">
      <c r="C37" s="5"/>
      <c r="D37" s="5"/>
      <c r="E37" s="5"/>
      <c r="F37" s="5"/>
      <c r="G37" s="5"/>
    </row>
    <row r="39" spans="2:7" x14ac:dyDescent="0.3">
      <c r="B39" s="8" t="s">
        <v>16</v>
      </c>
    </row>
    <row r="41" spans="2:7" ht="19.2" customHeight="1" x14ac:dyDescent="0.3">
      <c r="B41" s="7" t="s">
        <v>10</v>
      </c>
    </row>
    <row r="42" spans="2:7" x14ac:dyDescent="0.3">
      <c r="B42" s="1"/>
      <c r="C42" s="4" t="s">
        <v>7</v>
      </c>
      <c r="D42" s="4" t="s">
        <v>6</v>
      </c>
      <c r="E42" s="4" t="s">
        <v>5</v>
      </c>
      <c r="F42" s="4" t="s">
        <v>4</v>
      </c>
      <c r="G42" s="4" t="s">
        <v>3</v>
      </c>
    </row>
    <row r="43" spans="2:7" x14ac:dyDescent="0.3">
      <c r="B43" t="s">
        <v>0</v>
      </c>
      <c r="C43" s="5">
        <v>950</v>
      </c>
      <c r="D43" s="5">
        <v>1210</v>
      </c>
      <c r="E43" s="5">
        <v>1100</v>
      </c>
      <c r="F43" s="5">
        <v>1150</v>
      </c>
      <c r="G43" s="5">
        <v>1250</v>
      </c>
    </row>
    <row r="44" spans="2:7" x14ac:dyDescent="0.3">
      <c r="B44" t="s">
        <v>2</v>
      </c>
      <c r="C44" t="e">
        <f>NA()</f>
        <v>#N/A</v>
      </c>
      <c r="D44" s="6">
        <f>D43+MAX($C$43:$G$43)*5%</f>
        <v>1272.5</v>
      </c>
      <c r="E44" s="6">
        <f t="shared" ref="E44:G44" si="0">E43+MAX($C$43:$G$43)*5%</f>
        <v>1162.5</v>
      </c>
      <c r="F44" s="6">
        <f t="shared" si="0"/>
        <v>1212.5</v>
      </c>
      <c r="G44" s="6">
        <f t="shared" si="0"/>
        <v>1312.5</v>
      </c>
    </row>
    <row r="45" spans="2:7" x14ac:dyDescent="0.3">
      <c r="B45" t="s">
        <v>1</v>
      </c>
      <c r="C45" s="2" t="e">
        <f>NA()</f>
        <v>#N/A</v>
      </c>
      <c r="D45" s="3">
        <f>(D43-C43)/C43</f>
        <v>0.27368421052631581</v>
      </c>
      <c r="E45" s="3">
        <f>(E43-D43)/D43</f>
        <v>-9.0909090909090912E-2</v>
      </c>
      <c r="F45" s="3">
        <f>(F43-E43)/E43</f>
        <v>4.5454545454545456E-2</v>
      </c>
      <c r="G45" s="3">
        <f>(G43-F43)/F43</f>
        <v>8.6956521739130432E-2</v>
      </c>
    </row>
    <row r="48" spans="2:7" ht="19.2" customHeight="1" x14ac:dyDescent="0.3">
      <c r="B48" s="7" t="s">
        <v>11</v>
      </c>
    </row>
    <row r="66" spans="2:2" x14ac:dyDescent="0.3">
      <c r="B66" t="s">
        <v>12</v>
      </c>
    </row>
    <row r="85" spans="2:2" x14ac:dyDescent="0.3">
      <c r="B85" t="s">
        <v>13</v>
      </c>
    </row>
    <row r="104" spans="2:2" x14ac:dyDescent="0.3">
      <c r="B104" t="s">
        <v>14</v>
      </c>
    </row>
    <row r="123" spans="2:2" x14ac:dyDescent="0.3">
      <c r="B123" t="s">
        <v>15</v>
      </c>
    </row>
    <row r="142" spans="2:2" x14ac:dyDescent="0.3">
      <c r="B142" t="s">
        <v>9</v>
      </c>
    </row>
  </sheetData>
  <mergeCells count="1">
    <mergeCell ref="B2:E2"/>
  </mergeCells>
  <hyperlinks>
    <hyperlink ref="B2" r:id="rId1" display="Больше примеров диаграмм на сайте Finalytics.Pro" xr:uid="{B53DB384-0F7B-4220-A894-5AC0D3651D2C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83C8E-FD9D-40D2-A1FB-FDFA3D71681A}">
  <sheetPr>
    <tabColor theme="7" tint="0.79998168889431442"/>
  </sheetPr>
  <dimension ref="B2:G9"/>
  <sheetViews>
    <sheetView showGridLines="0" zoomScale="115" zoomScaleNormal="115" workbookViewId="0">
      <selection activeCell="F15" sqref="F15"/>
    </sheetView>
  </sheetViews>
  <sheetFormatPr defaultRowHeight="14.4" x14ac:dyDescent="0.3"/>
  <cols>
    <col min="1" max="1" width="8.88671875" style="15"/>
    <col min="2" max="2" width="5.109375" style="15" customWidth="1"/>
    <col min="3" max="3" width="50" style="15" customWidth="1"/>
    <col min="4" max="16384" width="8.88671875" style="15"/>
  </cols>
  <sheetData>
    <row r="2" spans="2:7" ht="55.95" customHeight="1" x14ac:dyDescent="0.3"/>
    <row r="3" spans="2:7" ht="35.4" customHeight="1" x14ac:dyDescent="0.3">
      <c r="B3" s="16" t="s">
        <v>20</v>
      </c>
    </row>
    <row r="4" spans="2:7" s="19" customFormat="1" ht="22.95" customHeight="1" x14ac:dyDescent="0.3">
      <c r="B4" s="17"/>
      <c r="C4" s="18" t="s">
        <v>21</v>
      </c>
      <c r="D4" s="17"/>
      <c r="E4" s="17"/>
      <c r="F4" s="17"/>
      <c r="G4" s="17"/>
    </row>
    <row r="5" spans="2:7" s="19" customFormat="1" ht="22.95" customHeight="1" x14ac:dyDescent="0.3">
      <c r="B5" s="17"/>
      <c r="C5" s="18" t="s">
        <v>22</v>
      </c>
      <c r="D5" s="17"/>
      <c r="E5" s="17"/>
      <c r="F5" s="17"/>
      <c r="G5" s="17"/>
    </row>
    <row r="6" spans="2:7" s="19" customFormat="1" ht="22.95" customHeight="1" x14ac:dyDescent="0.3">
      <c r="B6" s="17"/>
      <c r="C6" s="18" t="s">
        <v>23</v>
      </c>
      <c r="D6" s="17"/>
      <c r="E6" s="17"/>
      <c r="F6" s="17"/>
      <c r="G6" s="17"/>
    </row>
    <row r="7" spans="2:7" s="19" customFormat="1" ht="22.95" customHeight="1" x14ac:dyDescent="0.3">
      <c r="B7" s="17"/>
      <c r="C7" s="18" t="s">
        <v>24</v>
      </c>
      <c r="D7" s="17"/>
      <c r="E7" s="17"/>
      <c r="F7" s="17"/>
      <c r="G7" s="17"/>
    </row>
    <row r="8" spans="2:7" s="19" customFormat="1" ht="22.95" customHeight="1" x14ac:dyDescent="0.3">
      <c r="B8" s="17"/>
      <c r="C8" s="18" t="s">
        <v>25</v>
      </c>
      <c r="D8" s="17"/>
      <c r="E8" s="17"/>
      <c r="F8" s="17"/>
      <c r="G8" s="17"/>
    </row>
    <row r="9" spans="2:7" x14ac:dyDescent="0.3">
      <c r="C9" s="20"/>
    </row>
  </sheetData>
  <hyperlinks>
    <hyperlink ref="C4" r:id="rId1" display="https://finalytics.pro/inform/" xr:uid="{676C2E4F-21A3-4CCE-8CD3-CB03B893FED9}"/>
    <hyperlink ref="C5" r:id="rId2" display="https://www.youtube.com/salosteysv" xr:uid="{AF2593BA-3D08-4AD0-A362-3065DAE6B343}"/>
    <hyperlink ref="C6" r:id="rId3" display="https://vk.com/finalytics" xr:uid="{32355B36-1371-497F-AAA5-43611EA1663E}"/>
    <hyperlink ref="C8" r:id="rId4" display="https://finalytics.pro/pbimail/" xr:uid="{9159247F-5C94-4745-B964-6175E78B75C7}"/>
    <hyperlink ref="C7" r:id="rId5" display="https://t.me/finalyticspro" xr:uid="{CAD954C7-C470-41A2-A16E-3D3EA9203266}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Диаграмма</vt:lpstr>
      <vt:lpstr>=) Finalytics.pro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Салостей С.В.</dc:creator>
  <dcterms:created xsi:type="dcterms:W3CDTF">2015-03-20T16:36:57Z</dcterms:created>
  <dcterms:modified xsi:type="dcterms:W3CDTF">2022-07-28T12:44:26Z</dcterms:modified>
</cp:coreProperties>
</file>