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S\OneDrive для бизнеса\_Finalytics\04. Методики, база знаний\Exсel\Графики из журналов\"/>
    </mc:Choice>
  </mc:AlternateContent>
  <bookViews>
    <workbookView xWindow="360" yWindow="105" windowWidth="10515" windowHeight="6225" activeTab="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9" i="2" l="1"/>
  <c r="M10" i="2"/>
  <c r="M11" i="2"/>
  <c r="M12" i="2"/>
  <c r="M13" i="2"/>
  <c r="M14" i="2"/>
  <c r="M15" i="2"/>
  <c r="M16" i="2"/>
  <c r="M17" i="2"/>
  <c r="M18" i="2"/>
  <c r="M19" i="2"/>
  <c r="M20" i="2"/>
  <c r="L22" i="2"/>
  <c r="L23" i="2"/>
  <c r="L24" i="2"/>
  <c r="L25" i="2"/>
  <c r="L26" i="2"/>
  <c r="L27" i="2"/>
  <c r="L28" i="2"/>
  <c r="L29" i="2"/>
  <c r="L30" i="2"/>
  <c r="L31" i="2"/>
  <c r="L32" i="2"/>
  <c r="M34" i="2"/>
  <c r="M35" i="2"/>
  <c r="M36" i="2"/>
  <c r="M37" i="2"/>
  <c r="M38" i="2"/>
  <c r="M39" i="2"/>
  <c r="M40" i="2"/>
  <c r="M41" i="2"/>
  <c r="M42" i="2"/>
  <c r="M43" i="2"/>
  <c r="M44" i="2"/>
  <c r="L46" i="2"/>
  <c r="L47" i="2"/>
  <c r="L48" i="2"/>
  <c r="L49" i="2"/>
  <c r="L50" i="2"/>
  <c r="L51" i="2"/>
  <c r="L52" i="2"/>
  <c r="L53" i="2"/>
  <c r="L54" i="2"/>
  <c r="L55" i="2"/>
  <c r="L56" i="2"/>
  <c r="M58" i="2"/>
  <c r="M59" i="2"/>
  <c r="M60" i="2"/>
  <c r="M61" i="2"/>
  <c r="M62" i="2"/>
  <c r="M63" i="2"/>
  <c r="M64" i="2"/>
  <c r="M65" i="2"/>
  <c r="M66" i="2"/>
  <c r="M67" i="2"/>
  <c r="M68" i="2"/>
  <c r="L70" i="2"/>
  <c r="L71" i="2"/>
  <c r="L72" i="2"/>
  <c r="L73" i="2"/>
  <c r="L74" i="2"/>
  <c r="L75" i="2"/>
  <c r="L76" i="2"/>
  <c r="L77" i="2"/>
  <c r="L78" i="2"/>
  <c r="L79" i="2"/>
  <c r="L80" i="2"/>
  <c r="M82" i="2"/>
  <c r="M83" i="2"/>
  <c r="M84" i="2"/>
  <c r="M85" i="2"/>
  <c r="M86" i="2"/>
  <c r="M87" i="2"/>
  <c r="M88" i="2"/>
  <c r="M89" i="2"/>
  <c r="M90" i="2"/>
  <c r="M91" i="2"/>
  <c r="M92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L94" i="2"/>
  <c r="L95" i="2"/>
  <c r="L96" i="2"/>
  <c r="L97" i="2"/>
  <c r="L98" i="2"/>
  <c r="L99" i="2"/>
  <c r="L100" i="2"/>
  <c r="L101" i="2"/>
  <c r="L102" i="2"/>
  <c r="L103" i="2"/>
  <c r="L104" i="2"/>
  <c r="M106" i="2"/>
  <c r="M107" i="2"/>
  <c r="M108" i="2"/>
  <c r="M109" i="2"/>
  <c r="M110" i="2"/>
  <c r="M111" i="2"/>
  <c r="M112" i="2"/>
  <c r="M113" i="2"/>
  <c r="M114" i="2"/>
  <c r="M115" i="2"/>
  <c r="M116" i="2"/>
  <c r="L118" i="2"/>
  <c r="L119" i="2"/>
  <c r="L120" i="2"/>
  <c r="L121" i="2"/>
  <c r="L122" i="2"/>
  <c r="L123" i="2"/>
  <c r="L124" i="2"/>
  <c r="L125" i="2"/>
  <c r="L126" i="2"/>
  <c r="L127" i="2"/>
  <c r="L128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M130" i="2"/>
  <c r="M131" i="2"/>
  <c r="M132" i="2"/>
  <c r="M133" i="2"/>
  <c r="M134" i="2"/>
  <c r="M135" i="2"/>
  <c r="M136" i="2"/>
  <c r="M137" i="2"/>
  <c r="M138" i="2"/>
  <c r="M139" i="2"/>
  <c r="M140" i="2"/>
  <c r="K141" i="2"/>
  <c r="L141" i="2"/>
  <c r="M141" i="2"/>
  <c r="K142" i="2"/>
  <c r="L142" i="2"/>
  <c r="M142" i="2"/>
  <c r="K143" i="2"/>
  <c r="L143" i="2"/>
  <c r="M143" i="2"/>
  <c r="K144" i="2"/>
  <c r="L144" i="2"/>
  <c r="M144" i="2"/>
  <c r="J8" i="2" l="1"/>
  <c r="D12" i="2"/>
  <c r="D24" i="2"/>
  <c r="D36" i="2"/>
  <c r="D48" i="2"/>
  <c r="D60" i="2"/>
  <c r="D72" i="2"/>
  <c r="D84" i="2"/>
  <c r="D96" i="2"/>
  <c r="D108" i="2"/>
  <c r="D120" i="2"/>
  <c r="D132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L117" i="2"/>
  <c r="M105" i="2"/>
  <c r="L93" i="2"/>
  <c r="M81" i="2"/>
  <c r="L69" i="2"/>
  <c r="M57" i="2"/>
  <c r="L45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M104" i="2"/>
  <c r="M103" i="2"/>
  <c r="M102" i="2"/>
  <c r="M101" i="2"/>
  <c r="M100" i="2"/>
  <c r="M99" i="2"/>
  <c r="M98" i="2"/>
  <c r="M97" i="2"/>
  <c r="M96" i="2"/>
  <c r="M95" i="2"/>
  <c r="M94" i="2"/>
  <c r="M93" i="2"/>
  <c r="L92" i="2"/>
  <c r="L91" i="2"/>
  <c r="L90" i="2"/>
  <c r="L89" i="2"/>
  <c r="L88" i="2"/>
  <c r="L87" i="2"/>
  <c r="L86" i="2"/>
  <c r="L85" i="2"/>
  <c r="L84" i="2"/>
  <c r="L83" i="2"/>
  <c r="L82" i="2"/>
  <c r="L81" i="2"/>
  <c r="M80" i="2"/>
  <c r="M79" i="2"/>
  <c r="M78" i="2"/>
  <c r="M77" i="2"/>
  <c r="M76" i="2"/>
  <c r="M75" i="2"/>
  <c r="M74" i="2"/>
  <c r="M73" i="2"/>
  <c r="M72" i="2"/>
  <c r="M71" i="2"/>
  <c r="M70" i="2"/>
  <c r="M69" i="2"/>
  <c r="L68" i="2"/>
  <c r="L67" i="2"/>
  <c r="L66" i="2"/>
  <c r="L65" i="2"/>
  <c r="L64" i="2"/>
  <c r="L63" i="2"/>
  <c r="L62" i="2"/>
  <c r="L61" i="2"/>
  <c r="L60" i="2"/>
  <c r="L59" i="2"/>
  <c r="L58" i="2"/>
  <c r="L57" i="2"/>
  <c r="M56" i="2"/>
  <c r="M55" i="2"/>
  <c r="M54" i="2"/>
  <c r="M53" i="2"/>
  <c r="M52" i="2"/>
  <c r="M51" i="2"/>
  <c r="M50" i="2"/>
  <c r="M49" i="2"/>
  <c r="M48" i="2"/>
  <c r="M47" i="2"/>
  <c r="M46" i="2"/>
  <c r="M45" i="2"/>
  <c r="L44" i="2"/>
  <c r="L43" i="2"/>
  <c r="L42" i="2"/>
  <c r="L41" i="2"/>
  <c r="L40" i="2"/>
  <c r="L39" i="2"/>
  <c r="L38" i="2"/>
  <c r="L37" i="2"/>
  <c r="L36" i="2"/>
  <c r="L35" i="2"/>
  <c r="L34" i="2"/>
  <c r="L33" i="2"/>
  <c r="M33" i="2" s="1"/>
  <c r="M22" i="2"/>
  <c r="M23" i="2"/>
  <c r="M24" i="2"/>
  <c r="M25" i="2"/>
  <c r="M26" i="2"/>
  <c r="M27" i="2"/>
  <c r="M28" i="2"/>
  <c r="M29" i="2"/>
  <c r="M30" i="2"/>
  <c r="M31" i="2"/>
  <c r="M32" i="2"/>
  <c r="L10" i="2"/>
  <c r="L11" i="2"/>
  <c r="L12" i="2"/>
  <c r="L13" i="2"/>
  <c r="L14" i="2"/>
  <c r="L15" i="2"/>
  <c r="L16" i="2"/>
  <c r="L17" i="2"/>
  <c r="L18" i="2"/>
  <c r="L19" i="2"/>
  <c r="L20" i="2"/>
  <c r="L9" i="2"/>
  <c r="J21" i="2"/>
  <c r="M21" i="2" s="1"/>
  <c r="L21" i="2" l="1"/>
</calcChain>
</file>

<file path=xl/sharedStrings.xml><?xml version="1.0" encoding="utf-8"?>
<sst xmlns="http://schemas.openxmlformats.org/spreadsheetml/2006/main" count="155" uniqueCount="24">
  <si>
    <t>http://www.economicmodeling.com/2012/02/27/chart-of-the-day-the-rise-in-long-term-unemployment/</t>
  </si>
  <si>
    <t>дата</t>
  </si>
  <si>
    <t>месяц</t>
  </si>
  <si>
    <t>'10</t>
  </si>
  <si>
    <t>'20</t>
  </si>
  <si>
    <t>'30</t>
  </si>
  <si>
    <t>'40</t>
  </si>
  <si>
    <t>'50%</t>
  </si>
  <si>
    <t>оси</t>
  </si>
  <si>
    <t>осн линия</t>
  </si>
  <si>
    <t>светл</t>
  </si>
  <si>
    <t>темн</t>
  </si>
  <si>
    <t>зебра</t>
  </si>
  <si>
    <t>Заголовок</t>
  </si>
  <si>
    <t>Подпись</t>
  </si>
  <si>
    <t>Источник</t>
  </si>
  <si>
    <t>еще</t>
  </si>
  <si>
    <t>год</t>
  </si>
  <si>
    <t>Рецешшон</t>
  </si>
  <si>
    <t xml:space="preserve"> </t>
  </si>
  <si>
    <t>'14</t>
  </si>
  <si>
    <t>Диаграмма журнального качества</t>
  </si>
  <si>
    <t>В Excel возможны качественные диаграммы любой сложности</t>
  </si>
  <si>
    <t>Источник идеи: ВолСтритЖурнал и генератор случайных чисел 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</si>
</sst>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Segoe UI Semibold"/>
      <family val="2"/>
      <charset val="204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1"/>
    <xf numFmtId="0" fontId="0" fillId="0" borderId="0" xfId="0" quotePrefix="1"/>
    <xf numFmtId="0" fontId="0" fillId="2" borderId="0" xfId="0" applyFill="1"/>
    <xf numFmtId="17" fontId="0" fillId="0" borderId="0" xfId="0" applyNumberFormat="1"/>
    <xf numFmtId="14" fontId="0" fillId="0" borderId="0" xfId="0" applyNumberFormat="1"/>
    <xf numFmtId="1" fontId="0" fillId="0" borderId="0" xfId="0" applyNumberFormat="1"/>
    <xf numFmtId="1" fontId="0" fillId="0" borderId="0" xfId="0" quotePrefix="1" applyNumberFormat="1"/>
    <xf numFmtId="0" fontId="2" fillId="0" borderId="0" xfId="0" applyFont="1"/>
    <xf numFmtId="0" fontId="3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EE4CA"/>
      <color rgb="FFF7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Лист2!$E$8</c:f>
              <c:strCache>
                <c:ptCount val="1"/>
                <c:pt idx="0">
                  <c:v>'10</c:v>
                </c:pt>
              </c:strCache>
            </c:strRef>
          </c:tx>
          <c:marker>
            <c:symbol val="none"/>
          </c:marke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Лист2!$E$9:$E$144</c:f>
              <c:numCache>
                <c:formatCode>General</c:formatCode>
                <c:ptCount val="13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F-4729-B040-4F9EBA3844D7}"/>
            </c:ext>
          </c:extLst>
        </c:ser>
        <c:ser>
          <c:idx val="1"/>
          <c:order val="1"/>
          <c:tx>
            <c:strRef>
              <c:f>Лист2!$F$8</c:f>
              <c:strCache>
                <c:ptCount val="1"/>
                <c:pt idx="0">
                  <c:v>'20</c:v>
                </c:pt>
              </c:strCache>
            </c:strRef>
          </c:tx>
          <c:marker>
            <c:symbol val="none"/>
          </c:marke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Лист2!$F$9:$F$144</c:f>
              <c:numCache>
                <c:formatCode>General</c:formatCode>
                <c:ptCount val="13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F-4729-B040-4F9EBA3844D7}"/>
            </c:ext>
          </c:extLst>
        </c:ser>
        <c:ser>
          <c:idx val="2"/>
          <c:order val="2"/>
          <c:tx>
            <c:strRef>
              <c:f>Лист2!$G$8</c:f>
              <c:strCache>
                <c:ptCount val="1"/>
                <c:pt idx="0">
                  <c:v>'30</c:v>
                </c:pt>
              </c:strCache>
            </c:strRef>
          </c:tx>
          <c:marker>
            <c:symbol val="none"/>
          </c:marke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Лист2!$G$9:$G$144</c:f>
              <c:numCache>
                <c:formatCode>General</c:formatCode>
                <c:ptCount val="13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3F-4729-B040-4F9EBA3844D7}"/>
            </c:ext>
          </c:extLst>
        </c:ser>
        <c:ser>
          <c:idx val="3"/>
          <c:order val="3"/>
          <c:tx>
            <c:strRef>
              <c:f>Лист2!$H$8</c:f>
              <c:strCache>
                <c:ptCount val="1"/>
                <c:pt idx="0">
                  <c:v>'40</c:v>
                </c:pt>
              </c:strCache>
            </c:strRef>
          </c:tx>
          <c:marker>
            <c:symbol val="none"/>
          </c:marke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Лист2!$H$9:$H$144</c:f>
              <c:numCache>
                <c:formatCode>General</c:formatCode>
                <c:ptCount val="13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3F-4729-B040-4F9EBA3844D7}"/>
            </c:ext>
          </c:extLst>
        </c:ser>
        <c:ser>
          <c:idx val="4"/>
          <c:order val="4"/>
          <c:tx>
            <c:strRef>
              <c:f>Лист2!$I$8</c:f>
              <c:strCache>
                <c:ptCount val="1"/>
                <c:pt idx="0">
                  <c:v>'50%</c:v>
                </c:pt>
              </c:strCache>
            </c:strRef>
          </c:tx>
          <c:marker>
            <c:symbol val="none"/>
          </c:marke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Лист2!$I$9:$I$144</c:f>
              <c:numCache>
                <c:formatCode>General</c:formatCode>
                <c:ptCount val="13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3F-4729-B040-4F9EBA3844D7}"/>
            </c:ext>
          </c:extLst>
        </c:ser>
        <c:ser>
          <c:idx val="5"/>
          <c:order val="5"/>
          <c:tx>
            <c:strRef>
              <c:f>Лист2!$J$8</c:f>
              <c:strCache>
                <c:ptCount val="1"/>
                <c:pt idx="0">
                  <c:v>Янв.2013_x000d_42,9%</c:v>
                </c:pt>
              </c:strCache>
            </c:strRef>
          </c:tx>
          <c:marker>
            <c:symbol val="none"/>
          </c:marke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Лист2!$J$9:$J$143</c:f>
              <c:numCache>
                <c:formatCode>General</c:formatCode>
                <c:ptCount val="13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17</c:v>
                </c:pt>
                <c:pt idx="4">
                  <c:v>15</c:v>
                </c:pt>
                <c:pt idx="5">
                  <c:v>21</c:v>
                </c:pt>
                <c:pt idx="6">
                  <c:v>23</c:v>
                </c:pt>
                <c:pt idx="7">
                  <c:v>17</c:v>
                </c:pt>
                <c:pt idx="8">
                  <c:v>18</c:v>
                </c:pt>
                <c:pt idx="9">
                  <c:v>22</c:v>
                </c:pt>
                <c:pt idx="10">
                  <c:v>15</c:v>
                </c:pt>
                <c:pt idx="11">
                  <c:v>24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22</c:v>
                </c:pt>
                <c:pt idx="16">
                  <c:v>27</c:v>
                </c:pt>
                <c:pt idx="17">
                  <c:v>28</c:v>
                </c:pt>
                <c:pt idx="18">
                  <c:v>24</c:v>
                </c:pt>
                <c:pt idx="19">
                  <c:v>23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22</c:v>
                </c:pt>
                <c:pt idx="25">
                  <c:v>27</c:v>
                </c:pt>
                <c:pt idx="26">
                  <c:v>20</c:v>
                </c:pt>
                <c:pt idx="27">
                  <c:v>21</c:v>
                </c:pt>
                <c:pt idx="28">
                  <c:v>25</c:v>
                </c:pt>
                <c:pt idx="29">
                  <c:v>22</c:v>
                </c:pt>
                <c:pt idx="30">
                  <c:v>21</c:v>
                </c:pt>
                <c:pt idx="31">
                  <c:v>25</c:v>
                </c:pt>
                <c:pt idx="32">
                  <c:v>25</c:v>
                </c:pt>
                <c:pt idx="33">
                  <c:v>23</c:v>
                </c:pt>
                <c:pt idx="34">
                  <c:v>21</c:v>
                </c:pt>
                <c:pt idx="35">
                  <c:v>28</c:v>
                </c:pt>
                <c:pt idx="36">
                  <c:v>23</c:v>
                </c:pt>
                <c:pt idx="37">
                  <c:v>21</c:v>
                </c:pt>
                <c:pt idx="38">
                  <c:v>28</c:v>
                </c:pt>
                <c:pt idx="39">
                  <c:v>26</c:v>
                </c:pt>
                <c:pt idx="40">
                  <c:v>26</c:v>
                </c:pt>
                <c:pt idx="41">
                  <c:v>20</c:v>
                </c:pt>
                <c:pt idx="42">
                  <c:v>28</c:v>
                </c:pt>
                <c:pt idx="43">
                  <c:v>27</c:v>
                </c:pt>
                <c:pt idx="44">
                  <c:v>26</c:v>
                </c:pt>
                <c:pt idx="45">
                  <c:v>28</c:v>
                </c:pt>
                <c:pt idx="46">
                  <c:v>22</c:v>
                </c:pt>
                <c:pt idx="47">
                  <c:v>28</c:v>
                </c:pt>
                <c:pt idx="48">
                  <c:v>26</c:v>
                </c:pt>
                <c:pt idx="49">
                  <c:v>26</c:v>
                </c:pt>
                <c:pt idx="50">
                  <c:v>22</c:v>
                </c:pt>
                <c:pt idx="51">
                  <c:v>22</c:v>
                </c:pt>
                <c:pt idx="52">
                  <c:v>21</c:v>
                </c:pt>
                <c:pt idx="53">
                  <c:v>20</c:v>
                </c:pt>
                <c:pt idx="54">
                  <c:v>25</c:v>
                </c:pt>
                <c:pt idx="55">
                  <c:v>26</c:v>
                </c:pt>
                <c:pt idx="56">
                  <c:v>25</c:v>
                </c:pt>
                <c:pt idx="57">
                  <c:v>22</c:v>
                </c:pt>
                <c:pt idx="58">
                  <c:v>24</c:v>
                </c:pt>
                <c:pt idx="59">
                  <c:v>22</c:v>
                </c:pt>
                <c:pt idx="60">
                  <c:v>22</c:v>
                </c:pt>
                <c:pt idx="61">
                  <c:v>24</c:v>
                </c:pt>
                <c:pt idx="62">
                  <c:v>28</c:v>
                </c:pt>
                <c:pt idx="63">
                  <c:v>28</c:v>
                </c:pt>
                <c:pt idx="64">
                  <c:v>21</c:v>
                </c:pt>
                <c:pt idx="65">
                  <c:v>27</c:v>
                </c:pt>
                <c:pt idx="66">
                  <c:v>21</c:v>
                </c:pt>
                <c:pt idx="67">
                  <c:v>27</c:v>
                </c:pt>
                <c:pt idx="68">
                  <c:v>26</c:v>
                </c:pt>
                <c:pt idx="69">
                  <c:v>20</c:v>
                </c:pt>
                <c:pt idx="70">
                  <c:v>28</c:v>
                </c:pt>
                <c:pt idx="71">
                  <c:v>28</c:v>
                </c:pt>
                <c:pt idx="72">
                  <c:v>26</c:v>
                </c:pt>
                <c:pt idx="73">
                  <c:v>28</c:v>
                </c:pt>
                <c:pt idx="74">
                  <c:v>28</c:v>
                </c:pt>
                <c:pt idx="75">
                  <c:v>26</c:v>
                </c:pt>
                <c:pt idx="76">
                  <c:v>23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27</c:v>
                </c:pt>
                <c:pt idx="81">
                  <c:v>25</c:v>
                </c:pt>
                <c:pt idx="82">
                  <c:v>20</c:v>
                </c:pt>
                <c:pt idx="83">
                  <c:v>20</c:v>
                </c:pt>
                <c:pt idx="84">
                  <c:v>27</c:v>
                </c:pt>
                <c:pt idx="85">
                  <c:v>24</c:v>
                </c:pt>
                <c:pt idx="86">
                  <c:v>23</c:v>
                </c:pt>
                <c:pt idx="87">
                  <c:v>23</c:v>
                </c:pt>
                <c:pt idx="88">
                  <c:v>26</c:v>
                </c:pt>
                <c:pt idx="89">
                  <c:v>25</c:v>
                </c:pt>
                <c:pt idx="90">
                  <c:v>26</c:v>
                </c:pt>
                <c:pt idx="91">
                  <c:v>25</c:v>
                </c:pt>
                <c:pt idx="92">
                  <c:v>25</c:v>
                </c:pt>
                <c:pt idx="93">
                  <c:v>27</c:v>
                </c:pt>
                <c:pt idx="94">
                  <c:v>24</c:v>
                </c:pt>
                <c:pt idx="95">
                  <c:v>24</c:v>
                </c:pt>
                <c:pt idx="96">
                  <c:v>20</c:v>
                </c:pt>
                <c:pt idx="97">
                  <c:v>20</c:v>
                </c:pt>
                <c:pt idx="98">
                  <c:v>25</c:v>
                </c:pt>
                <c:pt idx="99">
                  <c:v>21</c:v>
                </c:pt>
                <c:pt idx="100">
                  <c:v>27</c:v>
                </c:pt>
                <c:pt idx="101">
                  <c:v>20</c:v>
                </c:pt>
                <c:pt idx="102">
                  <c:v>28</c:v>
                </c:pt>
                <c:pt idx="103">
                  <c:v>28</c:v>
                </c:pt>
                <c:pt idx="104">
                  <c:v>20</c:v>
                </c:pt>
                <c:pt idx="105">
                  <c:v>28</c:v>
                </c:pt>
                <c:pt idx="106">
                  <c:v>25</c:v>
                </c:pt>
                <c:pt idx="107">
                  <c:v>23</c:v>
                </c:pt>
                <c:pt idx="108">
                  <c:v>22</c:v>
                </c:pt>
                <c:pt idx="109">
                  <c:v>22</c:v>
                </c:pt>
                <c:pt idx="110">
                  <c:v>43</c:v>
                </c:pt>
                <c:pt idx="111">
                  <c:v>42</c:v>
                </c:pt>
                <c:pt idx="112">
                  <c:v>39</c:v>
                </c:pt>
                <c:pt idx="113">
                  <c:v>35</c:v>
                </c:pt>
                <c:pt idx="114">
                  <c:v>38</c:v>
                </c:pt>
                <c:pt idx="115">
                  <c:v>44</c:v>
                </c:pt>
                <c:pt idx="116">
                  <c:v>37</c:v>
                </c:pt>
                <c:pt idx="117">
                  <c:v>42</c:v>
                </c:pt>
                <c:pt idx="118">
                  <c:v>39</c:v>
                </c:pt>
                <c:pt idx="119">
                  <c:v>41</c:v>
                </c:pt>
                <c:pt idx="120">
                  <c:v>43</c:v>
                </c:pt>
                <c:pt idx="121">
                  <c:v>43</c:v>
                </c:pt>
                <c:pt idx="122">
                  <c:v>39</c:v>
                </c:pt>
                <c:pt idx="123">
                  <c:v>35</c:v>
                </c:pt>
                <c:pt idx="124">
                  <c:v>33</c:v>
                </c:pt>
                <c:pt idx="125">
                  <c:v>30</c:v>
                </c:pt>
                <c:pt idx="126">
                  <c:v>34</c:v>
                </c:pt>
                <c:pt idx="127">
                  <c:v>37</c:v>
                </c:pt>
                <c:pt idx="128">
                  <c:v>30</c:v>
                </c:pt>
                <c:pt idx="129">
                  <c:v>41</c:v>
                </c:pt>
                <c:pt idx="130">
                  <c:v>40</c:v>
                </c:pt>
                <c:pt idx="131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E3F-4729-B040-4F9EBA3844D7}"/>
            </c:ext>
          </c:extLst>
        </c:ser>
        <c:ser>
          <c:idx val="6"/>
          <c:order val="6"/>
          <c:tx>
            <c:strRef>
              <c:f>Лист2!$L$8</c:f>
              <c:strCache>
                <c:ptCount val="1"/>
                <c:pt idx="0">
                  <c:v>светл</c:v>
                </c:pt>
              </c:strCache>
            </c:strRef>
          </c:tx>
          <c:marker>
            <c:symbol val="none"/>
          </c:marke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Лист2!$L$9:$L$143</c:f>
              <c:numCache>
                <c:formatCode>General</c:formatCode>
                <c:ptCount val="13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17</c:v>
                </c:pt>
                <c:pt idx="4">
                  <c:v>15</c:v>
                </c:pt>
                <c:pt idx="5">
                  <c:v>21</c:v>
                </c:pt>
                <c:pt idx="6">
                  <c:v>23</c:v>
                </c:pt>
                <c:pt idx="7">
                  <c:v>17</c:v>
                </c:pt>
                <c:pt idx="8">
                  <c:v>18</c:v>
                </c:pt>
                <c:pt idx="9">
                  <c:v>22</c:v>
                </c:pt>
                <c:pt idx="10">
                  <c:v>15</c:v>
                </c:pt>
                <c:pt idx="11">
                  <c:v>24</c:v>
                </c:pt>
                <c:pt idx="12">
                  <c:v>27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22</c:v>
                </c:pt>
                <c:pt idx="25">
                  <c:v>27</c:v>
                </c:pt>
                <c:pt idx="26">
                  <c:v>20</c:v>
                </c:pt>
                <c:pt idx="27">
                  <c:v>21</c:v>
                </c:pt>
                <c:pt idx="28">
                  <c:v>25</c:v>
                </c:pt>
                <c:pt idx="29">
                  <c:v>22</c:v>
                </c:pt>
                <c:pt idx="30">
                  <c:v>21</c:v>
                </c:pt>
                <c:pt idx="31">
                  <c:v>25</c:v>
                </c:pt>
                <c:pt idx="32">
                  <c:v>25</c:v>
                </c:pt>
                <c:pt idx="33">
                  <c:v>23</c:v>
                </c:pt>
                <c:pt idx="34">
                  <c:v>21</c:v>
                </c:pt>
                <c:pt idx="35">
                  <c:v>28</c:v>
                </c:pt>
                <c:pt idx="36">
                  <c:v>23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26</c:v>
                </c:pt>
                <c:pt idx="49">
                  <c:v>26</c:v>
                </c:pt>
                <c:pt idx="50">
                  <c:v>22</c:v>
                </c:pt>
                <c:pt idx="51">
                  <c:v>22</c:v>
                </c:pt>
                <c:pt idx="52">
                  <c:v>21</c:v>
                </c:pt>
                <c:pt idx="53">
                  <c:v>20</c:v>
                </c:pt>
                <c:pt idx="54">
                  <c:v>25</c:v>
                </c:pt>
                <c:pt idx="55">
                  <c:v>26</c:v>
                </c:pt>
                <c:pt idx="56">
                  <c:v>25</c:v>
                </c:pt>
                <c:pt idx="57">
                  <c:v>22</c:v>
                </c:pt>
                <c:pt idx="58">
                  <c:v>24</c:v>
                </c:pt>
                <c:pt idx="59">
                  <c:v>22</c:v>
                </c:pt>
                <c:pt idx="60">
                  <c:v>22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26</c:v>
                </c:pt>
                <c:pt idx="73">
                  <c:v>28</c:v>
                </c:pt>
                <c:pt idx="74">
                  <c:v>28</c:v>
                </c:pt>
                <c:pt idx="75">
                  <c:v>26</c:v>
                </c:pt>
                <c:pt idx="76">
                  <c:v>23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27</c:v>
                </c:pt>
                <c:pt idx="81">
                  <c:v>25</c:v>
                </c:pt>
                <c:pt idx="82">
                  <c:v>20</c:v>
                </c:pt>
                <c:pt idx="83">
                  <c:v>20</c:v>
                </c:pt>
                <c:pt idx="84">
                  <c:v>27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20</c:v>
                </c:pt>
                <c:pt idx="97">
                  <c:v>20</c:v>
                </c:pt>
                <c:pt idx="98">
                  <c:v>25</c:v>
                </c:pt>
                <c:pt idx="99">
                  <c:v>21</c:v>
                </c:pt>
                <c:pt idx="100">
                  <c:v>27</c:v>
                </c:pt>
                <c:pt idx="101">
                  <c:v>20</c:v>
                </c:pt>
                <c:pt idx="102">
                  <c:v>28</c:v>
                </c:pt>
                <c:pt idx="103">
                  <c:v>28</c:v>
                </c:pt>
                <c:pt idx="104">
                  <c:v>20</c:v>
                </c:pt>
                <c:pt idx="105">
                  <c:v>28</c:v>
                </c:pt>
                <c:pt idx="106">
                  <c:v>25</c:v>
                </c:pt>
                <c:pt idx="107">
                  <c:v>23</c:v>
                </c:pt>
                <c:pt idx="108">
                  <c:v>22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43</c:v>
                </c:pt>
                <c:pt idx="121">
                  <c:v>43</c:v>
                </c:pt>
                <c:pt idx="122">
                  <c:v>39</c:v>
                </c:pt>
                <c:pt idx="123">
                  <c:v>35</c:v>
                </c:pt>
                <c:pt idx="124">
                  <c:v>33</c:v>
                </c:pt>
                <c:pt idx="125">
                  <c:v>30</c:v>
                </c:pt>
                <c:pt idx="126">
                  <c:v>34</c:v>
                </c:pt>
                <c:pt idx="127">
                  <c:v>37</c:v>
                </c:pt>
                <c:pt idx="128">
                  <c:v>30</c:v>
                </c:pt>
                <c:pt idx="129">
                  <c:v>41</c:v>
                </c:pt>
                <c:pt idx="130">
                  <c:v>40</c:v>
                </c:pt>
                <c:pt idx="131">
                  <c:v>42.9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E3F-4729-B040-4F9EBA3844D7}"/>
            </c:ext>
          </c:extLst>
        </c:ser>
        <c:ser>
          <c:idx val="7"/>
          <c:order val="7"/>
          <c:tx>
            <c:strRef>
              <c:f>Лист2!$M$8</c:f>
              <c:strCache>
                <c:ptCount val="1"/>
                <c:pt idx="0">
                  <c:v>темн</c:v>
                </c:pt>
              </c:strCache>
            </c:strRef>
          </c:tx>
          <c:marker>
            <c:symbol val="none"/>
          </c:marke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Лист2!$M$9:$M$144</c:f>
              <c:numCache>
                <c:formatCode>General</c:formatCode>
                <c:ptCount val="1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22</c:v>
                </c:pt>
                <c:pt idx="16">
                  <c:v>27</c:v>
                </c:pt>
                <c:pt idx="17">
                  <c:v>28</c:v>
                </c:pt>
                <c:pt idx="18">
                  <c:v>24</c:v>
                </c:pt>
                <c:pt idx="19">
                  <c:v>23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22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23</c:v>
                </c:pt>
                <c:pt idx="37">
                  <c:v>21</c:v>
                </c:pt>
                <c:pt idx="38">
                  <c:v>28</c:v>
                </c:pt>
                <c:pt idx="39">
                  <c:v>26</c:v>
                </c:pt>
                <c:pt idx="40">
                  <c:v>26</c:v>
                </c:pt>
                <c:pt idx="41">
                  <c:v>20</c:v>
                </c:pt>
                <c:pt idx="42">
                  <c:v>28</c:v>
                </c:pt>
                <c:pt idx="43">
                  <c:v>27</c:v>
                </c:pt>
                <c:pt idx="44">
                  <c:v>26</c:v>
                </c:pt>
                <c:pt idx="45">
                  <c:v>28</c:v>
                </c:pt>
                <c:pt idx="46">
                  <c:v>22</c:v>
                </c:pt>
                <c:pt idx="47">
                  <c:v>28</c:v>
                </c:pt>
                <c:pt idx="48">
                  <c:v>26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22</c:v>
                </c:pt>
                <c:pt idx="61">
                  <c:v>24</c:v>
                </c:pt>
                <c:pt idx="62">
                  <c:v>28</c:v>
                </c:pt>
                <c:pt idx="63">
                  <c:v>28</c:v>
                </c:pt>
                <c:pt idx="64">
                  <c:v>21</c:v>
                </c:pt>
                <c:pt idx="65">
                  <c:v>27</c:v>
                </c:pt>
                <c:pt idx="66">
                  <c:v>21</c:v>
                </c:pt>
                <c:pt idx="67">
                  <c:v>27</c:v>
                </c:pt>
                <c:pt idx="68">
                  <c:v>26</c:v>
                </c:pt>
                <c:pt idx="69">
                  <c:v>20</c:v>
                </c:pt>
                <c:pt idx="70">
                  <c:v>28</c:v>
                </c:pt>
                <c:pt idx="71">
                  <c:v>28</c:v>
                </c:pt>
                <c:pt idx="72">
                  <c:v>26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27</c:v>
                </c:pt>
                <c:pt idx="85">
                  <c:v>24</c:v>
                </c:pt>
                <c:pt idx="86">
                  <c:v>23</c:v>
                </c:pt>
                <c:pt idx="87">
                  <c:v>23</c:v>
                </c:pt>
                <c:pt idx="88">
                  <c:v>26</c:v>
                </c:pt>
                <c:pt idx="89">
                  <c:v>25</c:v>
                </c:pt>
                <c:pt idx="90">
                  <c:v>26</c:v>
                </c:pt>
                <c:pt idx="91">
                  <c:v>25</c:v>
                </c:pt>
                <c:pt idx="92">
                  <c:v>25</c:v>
                </c:pt>
                <c:pt idx="93">
                  <c:v>27</c:v>
                </c:pt>
                <c:pt idx="94">
                  <c:v>24</c:v>
                </c:pt>
                <c:pt idx="95">
                  <c:v>24</c:v>
                </c:pt>
                <c:pt idx="96">
                  <c:v>20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22</c:v>
                </c:pt>
                <c:pt idx="109">
                  <c:v>22</c:v>
                </c:pt>
                <c:pt idx="110">
                  <c:v>43</c:v>
                </c:pt>
                <c:pt idx="111">
                  <c:v>42</c:v>
                </c:pt>
                <c:pt idx="112">
                  <c:v>39</c:v>
                </c:pt>
                <c:pt idx="113">
                  <c:v>35</c:v>
                </c:pt>
                <c:pt idx="114">
                  <c:v>38</c:v>
                </c:pt>
                <c:pt idx="115">
                  <c:v>44</c:v>
                </c:pt>
                <c:pt idx="116">
                  <c:v>37</c:v>
                </c:pt>
                <c:pt idx="117">
                  <c:v>42</c:v>
                </c:pt>
                <c:pt idx="118">
                  <c:v>39</c:v>
                </c:pt>
                <c:pt idx="119">
                  <c:v>41</c:v>
                </c:pt>
                <c:pt idx="120">
                  <c:v>43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E3F-4729-B040-4F9EBA3844D7}"/>
            </c:ext>
          </c:extLst>
        </c:ser>
        <c:ser>
          <c:idx val="8"/>
          <c:order val="8"/>
          <c:tx>
            <c:strRef>
              <c:f>Лист2!$K$8</c:f>
              <c:strCache>
                <c:ptCount val="1"/>
                <c:pt idx="0">
                  <c:v>Рецешшон</c:v>
                </c:pt>
              </c:strCache>
            </c:strRef>
          </c:tx>
          <c:marker>
            <c:symbol val="none"/>
          </c:marke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Лист2!$K$9:$K$143</c:f>
              <c:numCache>
                <c:formatCode>General</c:formatCode>
                <c:ptCount val="1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E3F-4729-B040-4F9EBA384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952192"/>
        <c:axId val="338953728"/>
      </c:lineChart>
      <c:catAx>
        <c:axId val="33895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8953728"/>
        <c:crosses val="autoZero"/>
        <c:auto val="1"/>
        <c:lblAlgn val="ctr"/>
        <c:lblOffset val="100"/>
        <c:noMultiLvlLbl val="0"/>
      </c:catAx>
      <c:valAx>
        <c:axId val="338953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895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6"/>
          <c:order val="6"/>
          <c:tx>
            <c:strRef>
              <c:f>Лист2!$L$8</c:f>
              <c:strCache>
                <c:ptCount val="1"/>
                <c:pt idx="0">
                  <c:v>светл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Лист2!$L$9:$L$143</c:f>
              <c:numCache>
                <c:formatCode>General</c:formatCode>
                <c:ptCount val="13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17</c:v>
                </c:pt>
                <c:pt idx="4">
                  <c:v>15</c:v>
                </c:pt>
                <c:pt idx="5">
                  <c:v>21</c:v>
                </c:pt>
                <c:pt idx="6">
                  <c:v>23</c:v>
                </c:pt>
                <c:pt idx="7">
                  <c:v>17</c:v>
                </c:pt>
                <c:pt idx="8">
                  <c:v>18</c:v>
                </c:pt>
                <c:pt idx="9">
                  <c:v>22</c:v>
                </c:pt>
                <c:pt idx="10">
                  <c:v>15</c:v>
                </c:pt>
                <c:pt idx="11">
                  <c:v>24</c:v>
                </c:pt>
                <c:pt idx="12">
                  <c:v>27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22</c:v>
                </c:pt>
                <c:pt idx="25">
                  <c:v>27</c:v>
                </c:pt>
                <c:pt idx="26">
                  <c:v>20</c:v>
                </c:pt>
                <c:pt idx="27">
                  <c:v>21</c:v>
                </c:pt>
                <c:pt idx="28">
                  <c:v>25</c:v>
                </c:pt>
                <c:pt idx="29">
                  <c:v>22</c:v>
                </c:pt>
                <c:pt idx="30">
                  <c:v>21</c:v>
                </c:pt>
                <c:pt idx="31">
                  <c:v>25</c:v>
                </c:pt>
                <c:pt idx="32">
                  <c:v>25</c:v>
                </c:pt>
                <c:pt idx="33">
                  <c:v>23</c:v>
                </c:pt>
                <c:pt idx="34">
                  <c:v>21</c:v>
                </c:pt>
                <c:pt idx="35">
                  <c:v>28</c:v>
                </c:pt>
                <c:pt idx="36">
                  <c:v>23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26</c:v>
                </c:pt>
                <c:pt idx="49">
                  <c:v>26</c:v>
                </c:pt>
                <c:pt idx="50">
                  <c:v>22</c:v>
                </c:pt>
                <c:pt idx="51">
                  <c:v>22</c:v>
                </c:pt>
                <c:pt idx="52">
                  <c:v>21</c:v>
                </c:pt>
                <c:pt idx="53">
                  <c:v>20</c:v>
                </c:pt>
                <c:pt idx="54">
                  <c:v>25</c:v>
                </c:pt>
                <c:pt idx="55">
                  <c:v>26</c:v>
                </c:pt>
                <c:pt idx="56">
                  <c:v>25</c:v>
                </c:pt>
                <c:pt idx="57">
                  <c:v>22</c:v>
                </c:pt>
                <c:pt idx="58">
                  <c:v>24</c:v>
                </c:pt>
                <c:pt idx="59">
                  <c:v>22</c:v>
                </c:pt>
                <c:pt idx="60">
                  <c:v>22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26</c:v>
                </c:pt>
                <c:pt idx="73">
                  <c:v>28</c:v>
                </c:pt>
                <c:pt idx="74">
                  <c:v>28</c:v>
                </c:pt>
                <c:pt idx="75">
                  <c:v>26</c:v>
                </c:pt>
                <c:pt idx="76">
                  <c:v>23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27</c:v>
                </c:pt>
                <c:pt idx="81">
                  <c:v>25</c:v>
                </c:pt>
                <c:pt idx="82">
                  <c:v>20</c:v>
                </c:pt>
                <c:pt idx="83">
                  <c:v>20</c:v>
                </c:pt>
                <c:pt idx="84">
                  <c:v>27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20</c:v>
                </c:pt>
                <c:pt idx="97">
                  <c:v>20</c:v>
                </c:pt>
                <c:pt idx="98">
                  <c:v>25</c:v>
                </c:pt>
                <c:pt idx="99">
                  <c:v>21</c:v>
                </c:pt>
                <c:pt idx="100">
                  <c:v>27</c:v>
                </c:pt>
                <c:pt idx="101">
                  <c:v>20</c:v>
                </c:pt>
                <c:pt idx="102">
                  <c:v>28</c:v>
                </c:pt>
                <c:pt idx="103">
                  <c:v>28</c:v>
                </c:pt>
                <c:pt idx="104">
                  <c:v>20</c:v>
                </c:pt>
                <c:pt idx="105">
                  <c:v>28</c:v>
                </c:pt>
                <c:pt idx="106">
                  <c:v>25</c:v>
                </c:pt>
                <c:pt idx="107">
                  <c:v>23</c:v>
                </c:pt>
                <c:pt idx="108">
                  <c:v>22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43</c:v>
                </c:pt>
                <c:pt idx="121">
                  <c:v>43</c:v>
                </c:pt>
                <c:pt idx="122">
                  <c:v>39</c:v>
                </c:pt>
                <c:pt idx="123">
                  <c:v>35</c:v>
                </c:pt>
                <c:pt idx="124">
                  <c:v>33</c:v>
                </c:pt>
                <c:pt idx="125">
                  <c:v>30</c:v>
                </c:pt>
                <c:pt idx="126">
                  <c:v>34</c:v>
                </c:pt>
                <c:pt idx="127">
                  <c:v>37</c:v>
                </c:pt>
                <c:pt idx="128">
                  <c:v>30</c:v>
                </c:pt>
                <c:pt idx="129">
                  <c:v>41</c:v>
                </c:pt>
                <c:pt idx="130">
                  <c:v>40</c:v>
                </c:pt>
                <c:pt idx="131">
                  <c:v>42.9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2-4AB7-A4F8-5B5B9E7153C5}"/>
            </c:ext>
          </c:extLst>
        </c:ser>
        <c:ser>
          <c:idx val="7"/>
          <c:order val="7"/>
          <c:tx>
            <c:strRef>
              <c:f>Лист2!$M$8</c:f>
              <c:strCache>
                <c:ptCount val="1"/>
                <c:pt idx="0">
                  <c:v>темн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Лист2!$M$9:$M$144</c:f>
              <c:numCache>
                <c:formatCode>General</c:formatCode>
                <c:ptCount val="1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22</c:v>
                </c:pt>
                <c:pt idx="16">
                  <c:v>27</c:v>
                </c:pt>
                <c:pt idx="17">
                  <c:v>28</c:v>
                </c:pt>
                <c:pt idx="18">
                  <c:v>24</c:v>
                </c:pt>
                <c:pt idx="19">
                  <c:v>23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22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23</c:v>
                </c:pt>
                <c:pt idx="37">
                  <c:v>21</c:v>
                </c:pt>
                <c:pt idx="38">
                  <c:v>28</c:v>
                </c:pt>
                <c:pt idx="39">
                  <c:v>26</c:v>
                </c:pt>
                <c:pt idx="40">
                  <c:v>26</c:v>
                </c:pt>
                <c:pt idx="41">
                  <c:v>20</c:v>
                </c:pt>
                <c:pt idx="42">
                  <c:v>28</c:v>
                </c:pt>
                <c:pt idx="43">
                  <c:v>27</c:v>
                </c:pt>
                <c:pt idx="44">
                  <c:v>26</c:v>
                </c:pt>
                <c:pt idx="45">
                  <c:v>28</c:v>
                </c:pt>
                <c:pt idx="46">
                  <c:v>22</c:v>
                </c:pt>
                <c:pt idx="47">
                  <c:v>28</c:v>
                </c:pt>
                <c:pt idx="48">
                  <c:v>26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22</c:v>
                </c:pt>
                <c:pt idx="61">
                  <c:v>24</c:v>
                </c:pt>
                <c:pt idx="62">
                  <c:v>28</c:v>
                </c:pt>
                <c:pt idx="63">
                  <c:v>28</c:v>
                </c:pt>
                <c:pt idx="64">
                  <c:v>21</c:v>
                </c:pt>
                <c:pt idx="65">
                  <c:v>27</c:v>
                </c:pt>
                <c:pt idx="66">
                  <c:v>21</c:v>
                </c:pt>
                <c:pt idx="67">
                  <c:v>27</c:v>
                </c:pt>
                <c:pt idx="68">
                  <c:v>26</c:v>
                </c:pt>
                <c:pt idx="69">
                  <c:v>20</c:v>
                </c:pt>
                <c:pt idx="70">
                  <c:v>28</c:v>
                </c:pt>
                <c:pt idx="71">
                  <c:v>28</c:v>
                </c:pt>
                <c:pt idx="72">
                  <c:v>26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27</c:v>
                </c:pt>
                <c:pt idx="85">
                  <c:v>24</c:v>
                </c:pt>
                <c:pt idx="86">
                  <c:v>23</c:v>
                </c:pt>
                <c:pt idx="87">
                  <c:v>23</c:v>
                </c:pt>
                <c:pt idx="88">
                  <c:v>26</c:v>
                </c:pt>
                <c:pt idx="89">
                  <c:v>25</c:v>
                </c:pt>
                <c:pt idx="90">
                  <c:v>26</c:v>
                </c:pt>
                <c:pt idx="91">
                  <c:v>25</c:v>
                </c:pt>
                <c:pt idx="92">
                  <c:v>25</c:v>
                </c:pt>
                <c:pt idx="93">
                  <c:v>27</c:v>
                </c:pt>
                <c:pt idx="94">
                  <c:v>24</c:v>
                </c:pt>
                <c:pt idx="95">
                  <c:v>24</c:v>
                </c:pt>
                <c:pt idx="96">
                  <c:v>20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22</c:v>
                </c:pt>
                <c:pt idx="109">
                  <c:v>22</c:v>
                </c:pt>
                <c:pt idx="110">
                  <c:v>43</c:v>
                </c:pt>
                <c:pt idx="111">
                  <c:v>42</c:v>
                </c:pt>
                <c:pt idx="112">
                  <c:v>39</c:v>
                </c:pt>
                <c:pt idx="113">
                  <c:v>35</c:v>
                </c:pt>
                <c:pt idx="114">
                  <c:v>38</c:v>
                </c:pt>
                <c:pt idx="115">
                  <c:v>44</c:v>
                </c:pt>
                <c:pt idx="116">
                  <c:v>37</c:v>
                </c:pt>
                <c:pt idx="117">
                  <c:v>42</c:v>
                </c:pt>
                <c:pt idx="118">
                  <c:v>39</c:v>
                </c:pt>
                <c:pt idx="119">
                  <c:v>41</c:v>
                </c:pt>
                <c:pt idx="120">
                  <c:v>43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E2-4AB7-A4F8-5B5B9E715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2240384"/>
        <c:axId val="352615424"/>
      </c:areaChart>
      <c:barChart>
        <c:barDir val="col"/>
        <c:grouping val="clustered"/>
        <c:varyColors val="0"/>
        <c:ser>
          <c:idx val="8"/>
          <c:order val="8"/>
          <c:tx>
            <c:strRef>
              <c:f>Лист2!$K$8</c:f>
              <c:strCache>
                <c:ptCount val="1"/>
                <c:pt idx="0">
                  <c:v>Рецешшон</c:v>
                </c:pt>
              </c:strCache>
            </c:strRef>
          </c:tx>
          <c:invertIfNegative val="0"/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Лист2!$K$9:$K$143</c:f>
              <c:numCache>
                <c:formatCode>General</c:formatCode>
                <c:ptCount val="1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E2-4AB7-A4F8-5B5B9E715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52240384"/>
        <c:axId val="352615424"/>
      </c:barChart>
      <c:lineChart>
        <c:grouping val="standard"/>
        <c:varyColors val="0"/>
        <c:ser>
          <c:idx val="0"/>
          <c:order val="0"/>
          <c:tx>
            <c:strRef>
              <c:f>Лист2!$E$8</c:f>
              <c:strCache>
                <c:ptCount val="1"/>
                <c:pt idx="0">
                  <c:v>'10</c:v>
                </c:pt>
              </c:strCache>
            </c:strRef>
          </c:tx>
          <c:marker>
            <c:symbol val="none"/>
          </c:marke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Лист2!$E$9:$E$144</c:f>
              <c:numCache>
                <c:formatCode>General</c:formatCode>
                <c:ptCount val="13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2-4AB7-A4F8-5B5B9E7153C5}"/>
            </c:ext>
          </c:extLst>
        </c:ser>
        <c:ser>
          <c:idx val="1"/>
          <c:order val="1"/>
          <c:tx>
            <c:strRef>
              <c:f>Лист2!$F$8</c:f>
              <c:strCache>
                <c:ptCount val="1"/>
                <c:pt idx="0">
                  <c:v>'20</c:v>
                </c:pt>
              </c:strCache>
            </c:strRef>
          </c:tx>
          <c:marker>
            <c:symbol val="none"/>
          </c:marke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Лист2!$F$9:$F$144</c:f>
              <c:numCache>
                <c:formatCode>General</c:formatCode>
                <c:ptCount val="13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2-4AB7-A4F8-5B5B9E7153C5}"/>
            </c:ext>
          </c:extLst>
        </c:ser>
        <c:ser>
          <c:idx val="2"/>
          <c:order val="2"/>
          <c:tx>
            <c:strRef>
              <c:f>Лист2!$G$8</c:f>
              <c:strCache>
                <c:ptCount val="1"/>
                <c:pt idx="0">
                  <c:v>'30</c:v>
                </c:pt>
              </c:strCache>
            </c:strRef>
          </c:tx>
          <c:marker>
            <c:symbol val="none"/>
          </c:marke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Лист2!$G$9:$G$144</c:f>
              <c:numCache>
                <c:formatCode>General</c:formatCode>
                <c:ptCount val="13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FE2-4AB7-A4F8-5B5B9E7153C5}"/>
            </c:ext>
          </c:extLst>
        </c:ser>
        <c:ser>
          <c:idx val="3"/>
          <c:order val="3"/>
          <c:tx>
            <c:strRef>
              <c:f>Лист2!$H$8</c:f>
              <c:strCache>
                <c:ptCount val="1"/>
                <c:pt idx="0">
                  <c:v>'40</c:v>
                </c:pt>
              </c:strCache>
            </c:strRef>
          </c:tx>
          <c:marker>
            <c:symbol val="none"/>
          </c:marke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Лист2!$H$9:$H$144</c:f>
              <c:numCache>
                <c:formatCode>General</c:formatCode>
                <c:ptCount val="13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E2-4AB7-A4F8-5B5B9E7153C5}"/>
            </c:ext>
          </c:extLst>
        </c:ser>
        <c:ser>
          <c:idx val="4"/>
          <c:order val="4"/>
          <c:tx>
            <c:strRef>
              <c:f>Лист2!$I$8</c:f>
              <c:strCache>
                <c:ptCount val="1"/>
                <c:pt idx="0">
                  <c:v>'50%</c:v>
                </c:pt>
              </c:strCache>
            </c:strRef>
          </c:tx>
          <c:marker>
            <c:symbol val="none"/>
          </c:marke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Лист2!$I$9:$I$144</c:f>
              <c:numCache>
                <c:formatCode>General</c:formatCode>
                <c:ptCount val="13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E2-4AB7-A4F8-5B5B9E7153C5}"/>
            </c:ext>
          </c:extLst>
        </c:ser>
        <c:ser>
          <c:idx val="5"/>
          <c:order val="5"/>
          <c:tx>
            <c:strRef>
              <c:f>Лист2!$J$8</c:f>
              <c:strCache>
                <c:ptCount val="1"/>
                <c:pt idx="0">
                  <c:v>Янв.2013_x000d_42,9%</c:v>
                </c:pt>
              </c:strCache>
            </c:strRef>
          </c:tx>
          <c:marker>
            <c:symbol val="none"/>
          </c:marke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Лист2!$J$9:$J$143</c:f>
              <c:numCache>
                <c:formatCode>General</c:formatCode>
                <c:ptCount val="13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17</c:v>
                </c:pt>
                <c:pt idx="4">
                  <c:v>15</c:v>
                </c:pt>
                <c:pt idx="5">
                  <c:v>21</c:v>
                </c:pt>
                <c:pt idx="6">
                  <c:v>23</c:v>
                </c:pt>
                <c:pt idx="7">
                  <c:v>17</c:v>
                </c:pt>
                <c:pt idx="8">
                  <c:v>18</c:v>
                </c:pt>
                <c:pt idx="9">
                  <c:v>22</c:v>
                </c:pt>
                <c:pt idx="10">
                  <c:v>15</c:v>
                </c:pt>
                <c:pt idx="11">
                  <c:v>24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22</c:v>
                </c:pt>
                <c:pt idx="16">
                  <c:v>27</c:v>
                </c:pt>
                <c:pt idx="17">
                  <c:v>28</c:v>
                </c:pt>
                <c:pt idx="18">
                  <c:v>24</c:v>
                </c:pt>
                <c:pt idx="19">
                  <c:v>23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22</c:v>
                </c:pt>
                <c:pt idx="25">
                  <c:v>27</c:v>
                </c:pt>
                <c:pt idx="26">
                  <c:v>20</c:v>
                </c:pt>
                <c:pt idx="27">
                  <c:v>21</c:v>
                </c:pt>
                <c:pt idx="28">
                  <c:v>25</c:v>
                </c:pt>
                <c:pt idx="29">
                  <c:v>22</c:v>
                </c:pt>
                <c:pt idx="30">
                  <c:v>21</c:v>
                </c:pt>
                <c:pt idx="31">
                  <c:v>25</c:v>
                </c:pt>
                <c:pt idx="32">
                  <c:v>25</c:v>
                </c:pt>
                <c:pt idx="33">
                  <c:v>23</c:v>
                </c:pt>
                <c:pt idx="34">
                  <c:v>21</c:v>
                </c:pt>
                <c:pt idx="35">
                  <c:v>28</c:v>
                </c:pt>
                <c:pt idx="36">
                  <c:v>23</c:v>
                </c:pt>
                <c:pt idx="37">
                  <c:v>21</c:v>
                </c:pt>
                <c:pt idx="38">
                  <c:v>28</c:v>
                </c:pt>
                <c:pt idx="39">
                  <c:v>26</c:v>
                </c:pt>
                <c:pt idx="40">
                  <c:v>26</c:v>
                </c:pt>
                <c:pt idx="41">
                  <c:v>20</c:v>
                </c:pt>
                <c:pt idx="42">
                  <c:v>28</c:v>
                </c:pt>
                <c:pt idx="43">
                  <c:v>27</c:v>
                </c:pt>
                <c:pt idx="44">
                  <c:v>26</c:v>
                </c:pt>
                <c:pt idx="45">
                  <c:v>28</c:v>
                </c:pt>
                <c:pt idx="46">
                  <c:v>22</c:v>
                </c:pt>
                <c:pt idx="47">
                  <c:v>28</c:v>
                </c:pt>
                <c:pt idx="48">
                  <c:v>26</c:v>
                </c:pt>
                <c:pt idx="49">
                  <c:v>26</c:v>
                </c:pt>
                <c:pt idx="50">
                  <c:v>22</c:v>
                </c:pt>
                <c:pt idx="51">
                  <c:v>22</c:v>
                </c:pt>
                <c:pt idx="52">
                  <c:v>21</c:v>
                </c:pt>
                <c:pt idx="53">
                  <c:v>20</c:v>
                </c:pt>
                <c:pt idx="54">
                  <c:v>25</c:v>
                </c:pt>
                <c:pt idx="55">
                  <c:v>26</c:v>
                </c:pt>
                <c:pt idx="56">
                  <c:v>25</c:v>
                </c:pt>
                <c:pt idx="57">
                  <c:v>22</c:v>
                </c:pt>
                <c:pt idx="58">
                  <c:v>24</c:v>
                </c:pt>
                <c:pt idx="59">
                  <c:v>22</c:v>
                </c:pt>
                <c:pt idx="60">
                  <c:v>22</c:v>
                </c:pt>
                <c:pt idx="61">
                  <c:v>24</c:v>
                </c:pt>
                <c:pt idx="62">
                  <c:v>28</c:v>
                </c:pt>
                <c:pt idx="63">
                  <c:v>28</c:v>
                </c:pt>
                <c:pt idx="64">
                  <c:v>21</c:v>
                </c:pt>
                <c:pt idx="65">
                  <c:v>27</c:v>
                </c:pt>
                <c:pt idx="66">
                  <c:v>21</c:v>
                </c:pt>
                <c:pt idx="67">
                  <c:v>27</c:v>
                </c:pt>
                <c:pt idx="68">
                  <c:v>26</c:v>
                </c:pt>
                <c:pt idx="69">
                  <c:v>20</c:v>
                </c:pt>
                <c:pt idx="70">
                  <c:v>28</c:v>
                </c:pt>
                <c:pt idx="71">
                  <c:v>28</c:v>
                </c:pt>
                <c:pt idx="72">
                  <c:v>26</c:v>
                </c:pt>
                <c:pt idx="73">
                  <c:v>28</c:v>
                </c:pt>
                <c:pt idx="74">
                  <c:v>28</c:v>
                </c:pt>
                <c:pt idx="75">
                  <c:v>26</c:v>
                </c:pt>
                <c:pt idx="76">
                  <c:v>23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27</c:v>
                </c:pt>
                <c:pt idx="81">
                  <c:v>25</c:v>
                </c:pt>
                <c:pt idx="82">
                  <c:v>20</c:v>
                </c:pt>
                <c:pt idx="83">
                  <c:v>20</c:v>
                </c:pt>
                <c:pt idx="84">
                  <c:v>27</c:v>
                </c:pt>
                <c:pt idx="85">
                  <c:v>24</c:v>
                </c:pt>
                <c:pt idx="86">
                  <c:v>23</c:v>
                </c:pt>
                <c:pt idx="87">
                  <c:v>23</c:v>
                </c:pt>
                <c:pt idx="88">
                  <c:v>26</c:v>
                </c:pt>
                <c:pt idx="89">
                  <c:v>25</c:v>
                </c:pt>
                <c:pt idx="90">
                  <c:v>26</c:v>
                </c:pt>
                <c:pt idx="91">
                  <c:v>25</c:v>
                </c:pt>
                <c:pt idx="92">
                  <c:v>25</c:v>
                </c:pt>
                <c:pt idx="93">
                  <c:v>27</c:v>
                </c:pt>
                <c:pt idx="94">
                  <c:v>24</c:v>
                </c:pt>
                <c:pt idx="95">
                  <c:v>24</c:v>
                </c:pt>
                <c:pt idx="96">
                  <c:v>20</c:v>
                </c:pt>
                <c:pt idx="97">
                  <c:v>20</c:v>
                </c:pt>
                <c:pt idx="98">
                  <c:v>25</c:v>
                </c:pt>
                <c:pt idx="99">
                  <c:v>21</c:v>
                </c:pt>
                <c:pt idx="100">
                  <c:v>27</c:v>
                </c:pt>
                <c:pt idx="101">
                  <c:v>20</c:v>
                </c:pt>
                <c:pt idx="102">
                  <c:v>28</c:v>
                </c:pt>
                <c:pt idx="103">
                  <c:v>28</c:v>
                </c:pt>
                <c:pt idx="104">
                  <c:v>20</c:v>
                </c:pt>
                <c:pt idx="105">
                  <c:v>28</c:v>
                </c:pt>
                <c:pt idx="106">
                  <c:v>25</c:v>
                </c:pt>
                <c:pt idx="107">
                  <c:v>23</c:v>
                </c:pt>
                <c:pt idx="108">
                  <c:v>22</c:v>
                </c:pt>
                <c:pt idx="109">
                  <c:v>22</c:v>
                </c:pt>
                <c:pt idx="110">
                  <c:v>43</c:v>
                </c:pt>
                <c:pt idx="111">
                  <c:v>42</c:v>
                </c:pt>
                <c:pt idx="112">
                  <c:v>39</c:v>
                </c:pt>
                <c:pt idx="113">
                  <c:v>35</c:v>
                </c:pt>
                <c:pt idx="114">
                  <c:v>38</c:v>
                </c:pt>
                <c:pt idx="115">
                  <c:v>44</c:v>
                </c:pt>
                <c:pt idx="116">
                  <c:v>37</c:v>
                </c:pt>
                <c:pt idx="117">
                  <c:v>42</c:v>
                </c:pt>
                <c:pt idx="118">
                  <c:v>39</c:v>
                </c:pt>
                <c:pt idx="119">
                  <c:v>41</c:v>
                </c:pt>
                <c:pt idx="120">
                  <c:v>43</c:v>
                </c:pt>
                <c:pt idx="121">
                  <c:v>43</c:v>
                </c:pt>
                <c:pt idx="122">
                  <c:v>39</c:v>
                </c:pt>
                <c:pt idx="123">
                  <c:v>35</c:v>
                </c:pt>
                <c:pt idx="124">
                  <c:v>33</c:v>
                </c:pt>
                <c:pt idx="125">
                  <c:v>30</c:v>
                </c:pt>
                <c:pt idx="126">
                  <c:v>34</c:v>
                </c:pt>
                <c:pt idx="127">
                  <c:v>37</c:v>
                </c:pt>
                <c:pt idx="128">
                  <c:v>30</c:v>
                </c:pt>
                <c:pt idx="129">
                  <c:v>41</c:v>
                </c:pt>
                <c:pt idx="130">
                  <c:v>40</c:v>
                </c:pt>
                <c:pt idx="131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FE2-4AB7-A4F8-5B5B9E715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240384"/>
        <c:axId val="352615424"/>
      </c:lineChart>
      <c:catAx>
        <c:axId val="3522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2615424"/>
        <c:crosses val="autoZero"/>
        <c:auto val="1"/>
        <c:lblAlgn val="ctr"/>
        <c:lblOffset val="100"/>
        <c:noMultiLvlLbl val="0"/>
      </c:catAx>
      <c:valAx>
        <c:axId val="35261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224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0.18825913693806806"/>
          <c:w val="0.88705533683289584"/>
          <c:h val="0.5269420860718933"/>
        </c:manualLayout>
      </c:layout>
      <c:areaChart>
        <c:grouping val="standard"/>
        <c:varyColors val="0"/>
        <c:ser>
          <c:idx val="8"/>
          <c:order val="6"/>
          <c:tx>
            <c:strRef>
              <c:f>Лист2!$K$8</c:f>
              <c:strCache>
                <c:ptCount val="1"/>
                <c:pt idx="0">
                  <c:v>Рецешшон</c:v>
                </c:pt>
              </c:strCache>
            </c:strRef>
          </c:tx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Лист2!$K$9:$K$143</c:f>
              <c:numCache>
                <c:formatCode>General</c:formatCode>
                <c:ptCount val="1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C-435E-ACFF-65F3770AB509}"/>
            </c:ext>
          </c:extLst>
        </c:ser>
        <c:ser>
          <c:idx val="6"/>
          <c:order val="7"/>
          <c:tx>
            <c:strRef>
              <c:f>Лист2!$L$8</c:f>
              <c:strCache>
                <c:ptCount val="1"/>
                <c:pt idx="0">
                  <c:v>светл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Лист2!$L$9:$L$143</c:f>
              <c:numCache>
                <c:formatCode>General</c:formatCode>
                <c:ptCount val="13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17</c:v>
                </c:pt>
                <c:pt idx="4">
                  <c:v>15</c:v>
                </c:pt>
                <c:pt idx="5">
                  <c:v>21</c:v>
                </c:pt>
                <c:pt idx="6">
                  <c:v>23</c:v>
                </c:pt>
                <c:pt idx="7">
                  <c:v>17</c:v>
                </c:pt>
                <c:pt idx="8">
                  <c:v>18</c:v>
                </c:pt>
                <c:pt idx="9">
                  <c:v>22</c:v>
                </c:pt>
                <c:pt idx="10">
                  <c:v>15</c:v>
                </c:pt>
                <c:pt idx="11">
                  <c:v>24</c:v>
                </c:pt>
                <c:pt idx="12">
                  <c:v>27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22</c:v>
                </c:pt>
                <c:pt idx="25">
                  <c:v>27</c:v>
                </c:pt>
                <c:pt idx="26">
                  <c:v>20</c:v>
                </c:pt>
                <c:pt idx="27">
                  <c:v>21</c:v>
                </c:pt>
                <c:pt idx="28">
                  <c:v>25</c:v>
                </c:pt>
                <c:pt idx="29">
                  <c:v>22</c:v>
                </c:pt>
                <c:pt idx="30">
                  <c:v>21</c:v>
                </c:pt>
                <c:pt idx="31">
                  <c:v>25</c:v>
                </c:pt>
                <c:pt idx="32">
                  <c:v>25</c:v>
                </c:pt>
                <c:pt idx="33">
                  <c:v>23</c:v>
                </c:pt>
                <c:pt idx="34">
                  <c:v>21</c:v>
                </c:pt>
                <c:pt idx="35">
                  <c:v>28</c:v>
                </c:pt>
                <c:pt idx="36">
                  <c:v>23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26</c:v>
                </c:pt>
                <c:pt idx="49">
                  <c:v>26</c:v>
                </c:pt>
                <c:pt idx="50">
                  <c:v>22</c:v>
                </c:pt>
                <c:pt idx="51">
                  <c:v>22</c:v>
                </c:pt>
                <c:pt idx="52">
                  <c:v>21</c:v>
                </c:pt>
                <c:pt idx="53">
                  <c:v>20</c:v>
                </c:pt>
                <c:pt idx="54">
                  <c:v>25</c:v>
                </c:pt>
                <c:pt idx="55">
                  <c:v>26</c:v>
                </c:pt>
                <c:pt idx="56">
                  <c:v>25</c:v>
                </c:pt>
                <c:pt idx="57">
                  <c:v>22</c:v>
                </c:pt>
                <c:pt idx="58">
                  <c:v>24</c:v>
                </c:pt>
                <c:pt idx="59">
                  <c:v>22</c:v>
                </c:pt>
                <c:pt idx="60">
                  <c:v>22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26</c:v>
                </c:pt>
                <c:pt idx="73">
                  <c:v>28</c:v>
                </c:pt>
                <c:pt idx="74">
                  <c:v>28</c:v>
                </c:pt>
                <c:pt idx="75">
                  <c:v>26</c:v>
                </c:pt>
                <c:pt idx="76">
                  <c:v>23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27</c:v>
                </c:pt>
                <c:pt idx="81">
                  <c:v>25</c:v>
                </c:pt>
                <c:pt idx="82">
                  <c:v>20</c:v>
                </c:pt>
                <c:pt idx="83">
                  <c:v>20</c:v>
                </c:pt>
                <c:pt idx="84">
                  <c:v>27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20</c:v>
                </c:pt>
                <c:pt idx="97">
                  <c:v>20</c:v>
                </c:pt>
                <c:pt idx="98">
                  <c:v>25</c:v>
                </c:pt>
                <c:pt idx="99">
                  <c:v>21</c:v>
                </c:pt>
                <c:pt idx="100">
                  <c:v>27</c:v>
                </c:pt>
                <c:pt idx="101">
                  <c:v>20</c:v>
                </c:pt>
                <c:pt idx="102">
                  <c:v>28</c:v>
                </c:pt>
                <c:pt idx="103">
                  <c:v>28</c:v>
                </c:pt>
                <c:pt idx="104">
                  <c:v>20</c:v>
                </c:pt>
                <c:pt idx="105">
                  <c:v>28</c:v>
                </c:pt>
                <c:pt idx="106">
                  <c:v>25</c:v>
                </c:pt>
                <c:pt idx="107">
                  <c:v>23</c:v>
                </c:pt>
                <c:pt idx="108">
                  <c:v>22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43</c:v>
                </c:pt>
                <c:pt idx="121">
                  <c:v>43</c:v>
                </c:pt>
                <c:pt idx="122">
                  <c:v>39</c:v>
                </c:pt>
                <c:pt idx="123">
                  <c:v>35</c:v>
                </c:pt>
                <c:pt idx="124">
                  <c:v>33</c:v>
                </c:pt>
                <c:pt idx="125">
                  <c:v>30</c:v>
                </c:pt>
                <c:pt idx="126">
                  <c:v>34</c:v>
                </c:pt>
                <c:pt idx="127">
                  <c:v>37</c:v>
                </c:pt>
                <c:pt idx="128">
                  <c:v>30</c:v>
                </c:pt>
                <c:pt idx="129">
                  <c:v>41</c:v>
                </c:pt>
                <c:pt idx="130">
                  <c:v>40</c:v>
                </c:pt>
                <c:pt idx="131">
                  <c:v>42.9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C-435E-ACFF-65F3770AB509}"/>
            </c:ext>
          </c:extLst>
        </c:ser>
        <c:ser>
          <c:idx val="7"/>
          <c:order val="8"/>
          <c:tx>
            <c:strRef>
              <c:f>Лист2!$M$8</c:f>
              <c:strCache>
                <c:ptCount val="1"/>
                <c:pt idx="0">
                  <c:v>темн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Лист2!$M$9:$M$144</c:f>
              <c:numCache>
                <c:formatCode>General</c:formatCode>
                <c:ptCount val="1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22</c:v>
                </c:pt>
                <c:pt idx="16">
                  <c:v>27</c:v>
                </c:pt>
                <c:pt idx="17">
                  <c:v>28</c:v>
                </c:pt>
                <c:pt idx="18">
                  <c:v>24</c:v>
                </c:pt>
                <c:pt idx="19">
                  <c:v>23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22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23</c:v>
                </c:pt>
                <c:pt idx="37">
                  <c:v>21</c:v>
                </c:pt>
                <c:pt idx="38">
                  <c:v>28</c:v>
                </c:pt>
                <c:pt idx="39">
                  <c:v>26</c:v>
                </c:pt>
                <c:pt idx="40">
                  <c:v>26</c:v>
                </c:pt>
                <c:pt idx="41">
                  <c:v>20</c:v>
                </c:pt>
                <c:pt idx="42">
                  <c:v>28</c:v>
                </c:pt>
                <c:pt idx="43">
                  <c:v>27</c:v>
                </c:pt>
                <c:pt idx="44">
                  <c:v>26</c:v>
                </c:pt>
                <c:pt idx="45">
                  <c:v>28</c:v>
                </c:pt>
                <c:pt idx="46">
                  <c:v>22</c:v>
                </c:pt>
                <c:pt idx="47">
                  <c:v>28</c:v>
                </c:pt>
                <c:pt idx="48">
                  <c:v>26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22</c:v>
                </c:pt>
                <c:pt idx="61">
                  <c:v>24</c:v>
                </c:pt>
                <c:pt idx="62">
                  <c:v>28</c:v>
                </c:pt>
                <c:pt idx="63">
                  <c:v>28</c:v>
                </c:pt>
                <c:pt idx="64">
                  <c:v>21</c:v>
                </c:pt>
                <c:pt idx="65">
                  <c:v>27</c:v>
                </c:pt>
                <c:pt idx="66">
                  <c:v>21</c:v>
                </c:pt>
                <c:pt idx="67">
                  <c:v>27</c:v>
                </c:pt>
                <c:pt idx="68">
                  <c:v>26</c:v>
                </c:pt>
                <c:pt idx="69">
                  <c:v>20</c:v>
                </c:pt>
                <c:pt idx="70">
                  <c:v>28</c:v>
                </c:pt>
                <c:pt idx="71">
                  <c:v>28</c:v>
                </c:pt>
                <c:pt idx="72">
                  <c:v>26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27</c:v>
                </c:pt>
                <c:pt idx="85">
                  <c:v>24</c:v>
                </c:pt>
                <c:pt idx="86">
                  <c:v>23</c:v>
                </c:pt>
                <c:pt idx="87">
                  <c:v>23</c:v>
                </c:pt>
                <c:pt idx="88">
                  <c:v>26</c:v>
                </c:pt>
                <c:pt idx="89">
                  <c:v>25</c:v>
                </c:pt>
                <c:pt idx="90">
                  <c:v>26</c:v>
                </c:pt>
                <c:pt idx="91">
                  <c:v>25</c:v>
                </c:pt>
                <c:pt idx="92">
                  <c:v>25</c:v>
                </c:pt>
                <c:pt idx="93">
                  <c:v>27</c:v>
                </c:pt>
                <c:pt idx="94">
                  <c:v>24</c:v>
                </c:pt>
                <c:pt idx="95">
                  <c:v>24</c:v>
                </c:pt>
                <c:pt idx="96">
                  <c:v>20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22</c:v>
                </c:pt>
                <c:pt idx="109">
                  <c:v>22</c:v>
                </c:pt>
                <c:pt idx="110">
                  <c:v>43</c:v>
                </c:pt>
                <c:pt idx="111">
                  <c:v>42</c:v>
                </c:pt>
                <c:pt idx="112">
                  <c:v>39</c:v>
                </c:pt>
                <c:pt idx="113">
                  <c:v>35</c:v>
                </c:pt>
                <c:pt idx="114">
                  <c:v>38</c:v>
                </c:pt>
                <c:pt idx="115">
                  <c:v>44</c:v>
                </c:pt>
                <c:pt idx="116">
                  <c:v>37</c:v>
                </c:pt>
                <c:pt idx="117">
                  <c:v>42</c:v>
                </c:pt>
                <c:pt idx="118">
                  <c:v>39</c:v>
                </c:pt>
                <c:pt idx="119">
                  <c:v>41</c:v>
                </c:pt>
                <c:pt idx="120">
                  <c:v>43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2C-435E-ACFF-65F3770A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717696"/>
        <c:axId val="462719232"/>
      </c:areaChart>
      <c:lineChart>
        <c:grouping val="standard"/>
        <c:varyColors val="0"/>
        <c:ser>
          <c:idx val="0"/>
          <c:order val="0"/>
          <c:tx>
            <c:strRef>
              <c:f>Лист2!$E$8</c:f>
              <c:strCache>
                <c:ptCount val="1"/>
                <c:pt idx="0">
                  <c:v>'10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Лист2!$D$9:$D$142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Лист2!$E$9:$E$144</c:f>
              <c:numCache>
                <c:formatCode>General</c:formatCode>
                <c:ptCount val="13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2C-435E-ACFF-65F3770AB509}"/>
            </c:ext>
          </c:extLst>
        </c:ser>
        <c:ser>
          <c:idx val="1"/>
          <c:order val="1"/>
          <c:tx>
            <c:strRef>
              <c:f>Лист2!$F$8</c:f>
              <c:strCache>
                <c:ptCount val="1"/>
                <c:pt idx="0">
                  <c:v>'20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Лист2!$D$9:$D$142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Лист2!$F$9:$F$144</c:f>
              <c:numCache>
                <c:formatCode>General</c:formatCode>
                <c:ptCount val="13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2C-435E-ACFF-65F3770AB509}"/>
            </c:ext>
          </c:extLst>
        </c:ser>
        <c:ser>
          <c:idx val="2"/>
          <c:order val="2"/>
          <c:tx>
            <c:strRef>
              <c:f>Лист2!$G$8</c:f>
              <c:strCache>
                <c:ptCount val="1"/>
                <c:pt idx="0">
                  <c:v>'30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Лист2!$D$9:$D$142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Лист2!$G$9:$G$144</c:f>
              <c:numCache>
                <c:formatCode>General</c:formatCode>
                <c:ptCount val="13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2C-435E-ACFF-65F3770AB509}"/>
            </c:ext>
          </c:extLst>
        </c:ser>
        <c:ser>
          <c:idx val="3"/>
          <c:order val="3"/>
          <c:tx>
            <c:strRef>
              <c:f>Лист2!$H$8</c:f>
              <c:strCache>
                <c:ptCount val="1"/>
                <c:pt idx="0">
                  <c:v>'40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Лист2!$D$9:$D$142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Лист2!$H$9:$H$144</c:f>
              <c:numCache>
                <c:formatCode>General</c:formatCode>
                <c:ptCount val="13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2C-435E-ACFF-65F3770AB509}"/>
            </c:ext>
          </c:extLst>
        </c:ser>
        <c:ser>
          <c:idx val="4"/>
          <c:order val="4"/>
          <c:tx>
            <c:strRef>
              <c:f>Лист2!$I$8</c:f>
              <c:strCache>
                <c:ptCount val="1"/>
                <c:pt idx="0">
                  <c:v>'50%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Лист2!$D$9:$D$142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Лист2!$I$9:$I$144</c:f>
              <c:numCache>
                <c:formatCode>General</c:formatCode>
                <c:ptCount val="13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2C-435E-ACFF-65F3770AB509}"/>
            </c:ext>
          </c:extLst>
        </c:ser>
        <c:ser>
          <c:idx val="5"/>
          <c:order val="5"/>
          <c:tx>
            <c:strRef>
              <c:f>Лист2!$J$8</c:f>
              <c:strCache>
                <c:ptCount val="1"/>
                <c:pt idx="0">
                  <c:v>Янв.2013_x000d_42,9%</c:v>
                </c:pt>
              </c:strCache>
            </c:strRef>
          </c:tx>
          <c:marker>
            <c:symbol val="none"/>
          </c:marker>
          <c:cat>
            <c:strRef>
              <c:f>Лист2!$D$9:$D$142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Лист2!$J$9:$J$143</c:f>
              <c:numCache>
                <c:formatCode>General</c:formatCode>
                <c:ptCount val="13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17</c:v>
                </c:pt>
                <c:pt idx="4">
                  <c:v>15</c:v>
                </c:pt>
                <c:pt idx="5">
                  <c:v>21</c:v>
                </c:pt>
                <c:pt idx="6">
                  <c:v>23</c:v>
                </c:pt>
                <c:pt idx="7">
                  <c:v>17</c:v>
                </c:pt>
                <c:pt idx="8">
                  <c:v>18</c:v>
                </c:pt>
                <c:pt idx="9">
                  <c:v>22</c:v>
                </c:pt>
                <c:pt idx="10">
                  <c:v>15</c:v>
                </c:pt>
                <c:pt idx="11">
                  <c:v>24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22</c:v>
                </c:pt>
                <c:pt idx="16">
                  <c:v>27</c:v>
                </c:pt>
                <c:pt idx="17">
                  <c:v>28</c:v>
                </c:pt>
                <c:pt idx="18">
                  <c:v>24</c:v>
                </c:pt>
                <c:pt idx="19">
                  <c:v>23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22</c:v>
                </c:pt>
                <c:pt idx="25">
                  <c:v>27</c:v>
                </c:pt>
                <c:pt idx="26">
                  <c:v>20</c:v>
                </c:pt>
                <c:pt idx="27">
                  <c:v>21</c:v>
                </c:pt>
                <c:pt idx="28">
                  <c:v>25</c:v>
                </c:pt>
                <c:pt idx="29">
                  <c:v>22</c:v>
                </c:pt>
                <c:pt idx="30">
                  <c:v>21</c:v>
                </c:pt>
                <c:pt idx="31">
                  <c:v>25</c:v>
                </c:pt>
                <c:pt idx="32">
                  <c:v>25</c:v>
                </c:pt>
                <c:pt idx="33">
                  <c:v>23</c:v>
                </c:pt>
                <c:pt idx="34">
                  <c:v>21</c:v>
                </c:pt>
                <c:pt idx="35">
                  <c:v>28</c:v>
                </c:pt>
                <c:pt idx="36">
                  <c:v>23</c:v>
                </c:pt>
                <c:pt idx="37">
                  <c:v>21</c:v>
                </c:pt>
                <c:pt idx="38">
                  <c:v>28</c:v>
                </c:pt>
                <c:pt idx="39">
                  <c:v>26</c:v>
                </c:pt>
                <c:pt idx="40">
                  <c:v>26</c:v>
                </c:pt>
                <c:pt idx="41">
                  <c:v>20</c:v>
                </c:pt>
                <c:pt idx="42">
                  <c:v>28</c:v>
                </c:pt>
                <c:pt idx="43">
                  <c:v>27</c:v>
                </c:pt>
                <c:pt idx="44">
                  <c:v>26</c:v>
                </c:pt>
                <c:pt idx="45">
                  <c:v>28</c:v>
                </c:pt>
                <c:pt idx="46">
                  <c:v>22</c:v>
                </c:pt>
                <c:pt idx="47">
                  <c:v>28</c:v>
                </c:pt>
                <c:pt idx="48">
                  <c:v>26</c:v>
                </c:pt>
                <c:pt idx="49">
                  <c:v>26</c:v>
                </c:pt>
                <c:pt idx="50">
                  <c:v>22</c:v>
                </c:pt>
                <c:pt idx="51">
                  <c:v>22</c:v>
                </c:pt>
                <c:pt idx="52">
                  <c:v>21</c:v>
                </c:pt>
                <c:pt idx="53">
                  <c:v>20</c:v>
                </c:pt>
                <c:pt idx="54">
                  <c:v>25</c:v>
                </c:pt>
                <c:pt idx="55">
                  <c:v>26</c:v>
                </c:pt>
                <c:pt idx="56">
                  <c:v>25</c:v>
                </c:pt>
                <c:pt idx="57">
                  <c:v>22</c:v>
                </c:pt>
                <c:pt idx="58">
                  <c:v>24</c:v>
                </c:pt>
                <c:pt idx="59">
                  <c:v>22</c:v>
                </c:pt>
                <c:pt idx="60">
                  <c:v>22</c:v>
                </c:pt>
                <c:pt idx="61">
                  <c:v>24</c:v>
                </c:pt>
                <c:pt idx="62">
                  <c:v>28</c:v>
                </c:pt>
                <c:pt idx="63">
                  <c:v>28</c:v>
                </c:pt>
                <c:pt idx="64">
                  <c:v>21</c:v>
                </c:pt>
                <c:pt idx="65">
                  <c:v>27</c:v>
                </c:pt>
                <c:pt idx="66">
                  <c:v>21</c:v>
                </c:pt>
                <c:pt idx="67">
                  <c:v>27</c:v>
                </c:pt>
                <c:pt idx="68">
                  <c:v>26</c:v>
                </c:pt>
                <c:pt idx="69">
                  <c:v>20</c:v>
                </c:pt>
                <c:pt idx="70">
                  <c:v>28</c:v>
                </c:pt>
                <c:pt idx="71">
                  <c:v>28</c:v>
                </c:pt>
                <c:pt idx="72">
                  <c:v>26</c:v>
                </c:pt>
                <c:pt idx="73">
                  <c:v>28</c:v>
                </c:pt>
                <c:pt idx="74">
                  <c:v>28</c:v>
                </c:pt>
                <c:pt idx="75">
                  <c:v>26</c:v>
                </c:pt>
                <c:pt idx="76">
                  <c:v>23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27</c:v>
                </c:pt>
                <c:pt idx="81">
                  <c:v>25</c:v>
                </c:pt>
                <c:pt idx="82">
                  <c:v>20</c:v>
                </c:pt>
                <c:pt idx="83">
                  <c:v>20</c:v>
                </c:pt>
                <c:pt idx="84">
                  <c:v>27</c:v>
                </c:pt>
                <c:pt idx="85">
                  <c:v>24</c:v>
                </c:pt>
                <c:pt idx="86">
                  <c:v>23</c:v>
                </c:pt>
                <c:pt idx="87">
                  <c:v>23</c:v>
                </c:pt>
                <c:pt idx="88">
                  <c:v>26</c:v>
                </c:pt>
                <c:pt idx="89">
                  <c:v>25</c:v>
                </c:pt>
                <c:pt idx="90">
                  <c:v>26</c:v>
                </c:pt>
                <c:pt idx="91">
                  <c:v>25</c:v>
                </c:pt>
                <c:pt idx="92">
                  <c:v>25</c:v>
                </c:pt>
                <c:pt idx="93">
                  <c:v>27</c:v>
                </c:pt>
                <c:pt idx="94">
                  <c:v>24</c:v>
                </c:pt>
                <c:pt idx="95">
                  <c:v>24</c:v>
                </c:pt>
                <c:pt idx="96">
                  <c:v>20</c:v>
                </c:pt>
                <c:pt idx="97">
                  <c:v>20</c:v>
                </c:pt>
                <c:pt idx="98">
                  <c:v>25</c:v>
                </c:pt>
                <c:pt idx="99">
                  <c:v>21</c:v>
                </c:pt>
                <c:pt idx="100">
                  <c:v>27</c:v>
                </c:pt>
                <c:pt idx="101">
                  <c:v>20</c:v>
                </c:pt>
                <c:pt idx="102">
                  <c:v>28</c:v>
                </c:pt>
                <c:pt idx="103">
                  <c:v>28</c:v>
                </c:pt>
                <c:pt idx="104">
                  <c:v>20</c:v>
                </c:pt>
                <c:pt idx="105">
                  <c:v>28</c:v>
                </c:pt>
                <c:pt idx="106">
                  <c:v>25</c:v>
                </c:pt>
                <c:pt idx="107">
                  <c:v>23</c:v>
                </c:pt>
                <c:pt idx="108">
                  <c:v>22</c:v>
                </c:pt>
                <c:pt idx="109">
                  <c:v>22</c:v>
                </c:pt>
                <c:pt idx="110">
                  <c:v>43</c:v>
                </c:pt>
                <c:pt idx="111">
                  <c:v>42</c:v>
                </c:pt>
                <c:pt idx="112">
                  <c:v>39</c:v>
                </c:pt>
                <c:pt idx="113">
                  <c:v>35</c:v>
                </c:pt>
                <c:pt idx="114">
                  <c:v>38</c:v>
                </c:pt>
                <c:pt idx="115">
                  <c:v>44</c:v>
                </c:pt>
                <c:pt idx="116">
                  <c:v>37</c:v>
                </c:pt>
                <c:pt idx="117">
                  <c:v>42</c:v>
                </c:pt>
                <c:pt idx="118">
                  <c:v>39</c:v>
                </c:pt>
                <c:pt idx="119">
                  <c:v>41</c:v>
                </c:pt>
                <c:pt idx="120">
                  <c:v>43</c:v>
                </c:pt>
                <c:pt idx="121">
                  <c:v>43</c:v>
                </c:pt>
                <c:pt idx="122">
                  <c:v>39</c:v>
                </c:pt>
                <c:pt idx="123">
                  <c:v>35</c:v>
                </c:pt>
                <c:pt idx="124">
                  <c:v>33</c:v>
                </c:pt>
                <c:pt idx="125">
                  <c:v>30</c:v>
                </c:pt>
                <c:pt idx="126">
                  <c:v>34</c:v>
                </c:pt>
                <c:pt idx="127">
                  <c:v>37</c:v>
                </c:pt>
                <c:pt idx="128">
                  <c:v>30</c:v>
                </c:pt>
                <c:pt idx="129">
                  <c:v>41</c:v>
                </c:pt>
                <c:pt idx="130">
                  <c:v>40</c:v>
                </c:pt>
                <c:pt idx="131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F2C-435E-ACFF-65F3770A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17696"/>
        <c:axId val="462719232"/>
      </c:lineChart>
      <c:catAx>
        <c:axId val="46271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2719232"/>
        <c:crosses val="autoZero"/>
        <c:auto val="1"/>
        <c:lblAlgn val="ctr"/>
        <c:lblOffset val="100"/>
        <c:tickMarkSkip val="12"/>
        <c:noMultiLvlLbl val="0"/>
      </c:catAx>
      <c:valAx>
        <c:axId val="462719232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46271769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Лист2!$C$2</c:f>
          <c:strCache>
            <c:ptCount val="1"/>
            <c:pt idx="0">
              <c:v>Диаграмма журнального качества</c:v>
            </c:pt>
          </c:strCache>
        </c:strRef>
      </c:tx>
      <c:layout>
        <c:manualLayout>
          <c:xMode val="edge"/>
          <c:yMode val="edge"/>
          <c:x val="1.4392354039971349E-2"/>
          <c:y val="2.1076360317251776E-2"/>
        </c:manualLayout>
      </c:layout>
      <c:overlay val="1"/>
      <c:txPr>
        <a:bodyPr/>
        <a:lstStyle/>
        <a:p>
          <a:pPr>
            <a:defRPr sz="2000" b="1">
              <a:latin typeface="Cambria" panose="020405030504060302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1988402266153106E-2"/>
          <c:y val="0.23108863076498434"/>
          <c:w val="0.89130218877343215"/>
          <c:h val="0.56298664748957583"/>
        </c:manualLayout>
      </c:layout>
      <c:areaChart>
        <c:grouping val="standard"/>
        <c:varyColors val="0"/>
        <c:ser>
          <c:idx val="8"/>
          <c:order val="6"/>
          <c:tx>
            <c:strRef>
              <c:f>Лист2!$K$8</c:f>
              <c:strCache>
                <c:ptCount val="1"/>
                <c:pt idx="0">
                  <c:v>Рецешшон</c:v>
                </c:pt>
              </c:strCache>
            </c:strRef>
          </c:tx>
          <c:spPr>
            <a:solidFill>
              <a:srgbClr val="EEE4CA"/>
            </a:solidFill>
          </c:spPr>
          <c:dLbls>
            <c:dLbl>
              <c:idx val="0"/>
              <c:layout>
                <c:manualLayout>
                  <c:x val="0.25692283398004317"/>
                  <c:y val="0.2207364071615202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39-4F22-B65F-67867456FC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latin typeface="Segoe UI Semibold" panose="020B0702040204020203" pitchFamily="34" charset="0"/>
                    <a:cs typeface="Segoe UI Semibold" panose="020B0702040204020203" pitchFamily="34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Лист2!$K$9:$K$143</c:f>
              <c:numCache>
                <c:formatCode>General</c:formatCode>
                <c:ptCount val="1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9-4F22-B65F-67867456FC9C}"/>
            </c:ext>
          </c:extLst>
        </c:ser>
        <c:ser>
          <c:idx val="6"/>
          <c:order val="7"/>
          <c:tx>
            <c:strRef>
              <c:f>Лист2!$L$8</c:f>
              <c:strCache>
                <c:ptCount val="1"/>
                <c:pt idx="0">
                  <c:v>светл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Лист2!$L$9:$L$143</c:f>
              <c:numCache>
                <c:formatCode>General</c:formatCode>
                <c:ptCount val="13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17</c:v>
                </c:pt>
                <c:pt idx="4">
                  <c:v>15</c:v>
                </c:pt>
                <c:pt idx="5">
                  <c:v>21</c:v>
                </c:pt>
                <c:pt idx="6">
                  <c:v>23</c:v>
                </c:pt>
                <c:pt idx="7">
                  <c:v>17</c:v>
                </c:pt>
                <c:pt idx="8">
                  <c:v>18</c:v>
                </c:pt>
                <c:pt idx="9">
                  <c:v>22</c:v>
                </c:pt>
                <c:pt idx="10">
                  <c:v>15</c:v>
                </c:pt>
                <c:pt idx="11">
                  <c:v>24</c:v>
                </c:pt>
                <c:pt idx="12">
                  <c:v>27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22</c:v>
                </c:pt>
                <c:pt idx="25">
                  <c:v>27</c:v>
                </c:pt>
                <c:pt idx="26">
                  <c:v>20</c:v>
                </c:pt>
                <c:pt idx="27">
                  <c:v>21</c:v>
                </c:pt>
                <c:pt idx="28">
                  <c:v>25</c:v>
                </c:pt>
                <c:pt idx="29">
                  <c:v>22</c:v>
                </c:pt>
                <c:pt idx="30">
                  <c:v>21</c:v>
                </c:pt>
                <c:pt idx="31">
                  <c:v>25</c:v>
                </c:pt>
                <c:pt idx="32">
                  <c:v>25</c:v>
                </c:pt>
                <c:pt idx="33">
                  <c:v>23</c:v>
                </c:pt>
                <c:pt idx="34">
                  <c:v>21</c:v>
                </c:pt>
                <c:pt idx="35">
                  <c:v>28</c:v>
                </c:pt>
                <c:pt idx="36">
                  <c:v>23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26</c:v>
                </c:pt>
                <c:pt idx="49">
                  <c:v>26</c:v>
                </c:pt>
                <c:pt idx="50">
                  <c:v>22</c:v>
                </c:pt>
                <c:pt idx="51">
                  <c:v>22</c:v>
                </c:pt>
                <c:pt idx="52">
                  <c:v>21</c:v>
                </c:pt>
                <c:pt idx="53">
                  <c:v>20</c:v>
                </c:pt>
                <c:pt idx="54">
                  <c:v>25</c:v>
                </c:pt>
                <c:pt idx="55">
                  <c:v>26</c:v>
                </c:pt>
                <c:pt idx="56">
                  <c:v>25</c:v>
                </c:pt>
                <c:pt idx="57">
                  <c:v>22</c:v>
                </c:pt>
                <c:pt idx="58">
                  <c:v>24</c:v>
                </c:pt>
                <c:pt idx="59">
                  <c:v>22</c:v>
                </c:pt>
                <c:pt idx="60">
                  <c:v>22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26</c:v>
                </c:pt>
                <c:pt idx="73">
                  <c:v>28</c:v>
                </c:pt>
                <c:pt idx="74">
                  <c:v>28</c:v>
                </c:pt>
                <c:pt idx="75">
                  <c:v>26</c:v>
                </c:pt>
                <c:pt idx="76">
                  <c:v>23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27</c:v>
                </c:pt>
                <c:pt idx="81">
                  <c:v>25</c:v>
                </c:pt>
                <c:pt idx="82">
                  <c:v>20</c:v>
                </c:pt>
                <c:pt idx="83">
                  <c:v>20</c:v>
                </c:pt>
                <c:pt idx="84">
                  <c:v>27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20</c:v>
                </c:pt>
                <c:pt idx="97">
                  <c:v>20</c:v>
                </c:pt>
                <c:pt idx="98">
                  <c:v>25</c:v>
                </c:pt>
                <c:pt idx="99">
                  <c:v>21</c:v>
                </c:pt>
                <c:pt idx="100">
                  <c:v>27</c:v>
                </c:pt>
                <c:pt idx="101">
                  <c:v>20</c:v>
                </c:pt>
                <c:pt idx="102">
                  <c:v>28</c:v>
                </c:pt>
                <c:pt idx="103">
                  <c:v>28</c:v>
                </c:pt>
                <c:pt idx="104">
                  <c:v>20</c:v>
                </c:pt>
                <c:pt idx="105">
                  <c:v>28</c:v>
                </c:pt>
                <c:pt idx="106">
                  <c:v>25</c:v>
                </c:pt>
                <c:pt idx="107">
                  <c:v>23</c:v>
                </c:pt>
                <c:pt idx="108">
                  <c:v>22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43</c:v>
                </c:pt>
                <c:pt idx="121">
                  <c:v>43</c:v>
                </c:pt>
                <c:pt idx="122">
                  <c:v>39</c:v>
                </c:pt>
                <c:pt idx="123">
                  <c:v>35</c:v>
                </c:pt>
                <c:pt idx="124">
                  <c:v>33</c:v>
                </c:pt>
                <c:pt idx="125">
                  <c:v>30</c:v>
                </c:pt>
                <c:pt idx="126">
                  <c:v>34</c:v>
                </c:pt>
                <c:pt idx="127">
                  <c:v>37</c:v>
                </c:pt>
                <c:pt idx="128">
                  <c:v>30</c:v>
                </c:pt>
                <c:pt idx="129">
                  <c:v>41</c:v>
                </c:pt>
                <c:pt idx="130">
                  <c:v>40</c:v>
                </c:pt>
                <c:pt idx="131">
                  <c:v>42.9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39-4F22-B65F-67867456FC9C}"/>
            </c:ext>
          </c:extLst>
        </c:ser>
        <c:ser>
          <c:idx val="7"/>
          <c:order val="8"/>
          <c:tx>
            <c:strRef>
              <c:f>Лист2!$M$8</c:f>
              <c:strCache>
                <c:ptCount val="1"/>
                <c:pt idx="0">
                  <c:v>темн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Лист2!$M$9:$M$144</c:f>
              <c:numCache>
                <c:formatCode>General</c:formatCode>
                <c:ptCount val="1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22</c:v>
                </c:pt>
                <c:pt idx="16">
                  <c:v>27</c:v>
                </c:pt>
                <c:pt idx="17">
                  <c:v>28</c:v>
                </c:pt>
                <c:pt idx="18">
                  <c:v>24</c:v>
                </c:pt>
                <c:pt idx="19">
                  <c:v>23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22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23</c:v>
                </c:pt>
                <c:pt idx="37">
                  <c:v>21</c:v>
                </c:pt>
                <c:pt idx="38">
                  <c:v>28</c:v>
                </c:pt>
                <c:pt idx="39">
                  <c:v>26</c:v>
                </c:pt>
                <c:pt idx="40">
                  <c:v>26</c:v>
                </c:pt>
                <c:pt idx="41">
                  <c:v>20</c:v>
                </c:pt>
                <c:pt idx="42">
                  <c:v>28</c:v>
                </c:pt>
                <c:pt idx="43">
                  <c:v>27</c:v>
                </c:pt>
                <c:pt idx="44">
                  <c:v>26</c:v>
                </c:pt>
                <c:pt idx="45">
                  <c:v>28</c:v>
                </c:pt>
                <c:pt idx="46">
                  <c:v>22</c:v>
                </c:pt>
                <c:pt idx="47">
                  <c:v>28</c:v>
                </c:pt>
                <c:pt idx="48">
                  <c:v>26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22</c:v>
                </c:pt>
                <c:pt idx="61">
                  <c:v>24</c:v>
                </c:pt>
                <c:pt idx="62">
                  <c:v>28</c:v>
                </c:pt>
                <c:pt idx="63">
                  <c:v>28</c:v>
                </c:pt>
                <c:pt idx="64">
                  <c:v>21</c:v>
                </c:pt>
                <c:pt idx="65">
                  <c:v>27</c:v>
                </c:pt>
                <c:pt idx="66">
                  <c:v>21</c:v>
                </c:pt>
                <c:pt idx="67">
                  <c:v>27</c:v>
                </c:pt>
                <c:pt idx="68">
                  <c:v>26</c:v>
                </c:pt>
                <c:pt idx="69">
                  <c:v>20</c:v>
                </c:pt>
                <c:pt idx="70">
                  <c:v>28</c:v>
                </c:pt>
                <c:pt idx="71">
                  <c:v>28</c:v>
                </c:pt>
                <c:pt idx="72">
                  <c:v>26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27</c:v>
                </c:pt>
                <c:pt idx="85">
                  <c:v>24</c:v>
                </c:pt>
                <c:pt idx="86">
                  <c:v>23</c:v>
                </c:pt>
                <c:pt idx="87">
                  <c:v>23</c:v>
                </c:pt>
                <c:pt idx="88">
                  <c:v>26</c:v>
                </c:pt>
                <c:pt idx="89">
                  <c:v>25</c:v>
                </c:pt>
                <c:pt idx="90">
                  <c:v>26</c:v>
                </c:pt>
                <c:pt idx="91">
                  <c:v>25</c:v>
                </c:pt>
                <c:pt idx="92">
                  <c:v>25</c:v>
                </c:pt>
                <c:pt idx="93">
                  <c:v>27</c:v>
                </c:pt>
                <c:pt idx="94">
                  <c:v>24</c:v>
                </c:pt>
                <c:pt idx="95">
                  <c:v>24</c:v>
                </c:pt>
                <c:pt idx="96">
                  <c:v>20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22</c:v>
                </c:pt>
                <c:pt idx="109">
                  <c:v>22</c:v>
                </c:pt>
                <c:pt idx="110">
                  <c:v>43</c:v>
                </c:pt>
                <c:pt idx="111">
                  <c:v>42</c:v>
                </c:pt>
                <c:pt idx="112">
                  <c:v>39</c:v>
                </c:pt>
                <c:pt idx="113">
                  <c:v>35</c:v>
                </c:pt>
                <c:pt idx="114">
                  <c:v>38</c:v>
                </c:pt>
                <c:pt idx="115">
                  <c:v>44</c:v>
                </c:pt>
                <c:pt idx="116">
                  <c:v>37</c:v>
                </c:pt>
                <c:pt idx="117">
                  <c:v>42</c:v>
                </c:pt>
                <c:pt idx="118">
                  <c:v>39</c:v>
                </c:pt>
                <c:pt idx="119">
                  <c:v>41</c:v>
                </c:pt>
                <c:pt idx="120">
                  <c:v>43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39-4F22-B65F-67867456F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848384"/>
        <c:axId val="462849920"/>
      </c:areaChart>
      <c:lineChart>
        <c:grouping val="standard"/>
        <c:varyColors val="0"/>
        <c:ser>
          <c:idx val="0"/>
          <c:order val="0"/>
          <c:tx>
            <c:strRef>
              <c:f>Лист2!$E$8</c:f>
              <c:strCache>
                <c:ptCount val="1"/>
                <c:pt idx="0">
                  <c:v>'10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Лист2!$D$9:$D$146</c:f>
              <c:strCache>
                <c:ptCount val="136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  <c:pt idx="135">
                  <c:v>'14</c:v>
                </c:pt>
              </c:strCache>
            </c:strRef>
          </c:cat>
          <c:val>
            <c:numRef>
              <c:f>Лист2!$E$9:$E$144</c:f>
              <c:numCache>
                <c:formatCode>General</c:formatCode>
                <c:ptCount val="13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39-4F22-B65F-67867456FC9C}"/>
            </c:ext>
          </c:extLst>
        </c:ser>
        <c:ser>
          <c:idx val="1"/>
          <c:order val="1"/>
          <c:tx>
            <c:strRef>
              <c:f>Лист2!$F$8</c:f>
              <c:strCache>
                <c:ptCount val="1"/>
                <c:pt idx="0">
                  <c:v>'20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Лист2!$D$9:$D$146</c:f>
              <c:strCache>
                <c:ptCount val="136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  <c:pt idx="135">
                  <c:v>'14</c:v>
                </c:pt>
              </c:strCache>
            </c:strRef>
          </c:cat>
          <c:val>
            <c:numRef>
              <c:f>Лист2!$F$9:$F$144</c:f>
              <c:numCache>
                <c:formatCode>General</c:formatCode>
                <c:ptCount val="13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39-4F22-B65F-67867456FC9C}"/>
            </c:ext>
          </c:extLst>
        </c:ser>
        <c:ser>
          <c:idx val="2"/>
          <c:order val="2"/>
          <c:tx>
            <c:strRef>
              <c:f>Лист2!$G$8</c:f>
              <c:strCache>
                <c:ptCount val="1"/>
                <c:pt idx="0">
                  <c:v>'30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Лист2!$D$9:$D$146</c:f>
              <c:strCache>
                <c:ptCount val="136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  <c:pt idx="135">
                  <c:v>'14</c:v>
                </c:pt>
              </c:strCache>
            </c:strRef>
          </c:cat>
          <c:val>
            <c:numRef>
              <c:f>Лист2!$G$9:$G$144</c:f>
              <c:numCache>
                <c:formatCode>General</c:formatCode>
                <c:ptCount val="13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239-4F22-B65F-67867456FC9C}"/>
            </c:ext>
          </c:extLst>
        </c:ser>
        <c:ser>
          <c:idx val="3"/>
          <c:order val="3"/>
          <c:tx>
            <c:strRef>
              <c:f>Лист2!$H$8</c:f>
              <c:strCache>
                <c:ptCount val="1"/>
                <c:pt idx="0">
                  <c:v>'40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Лист2!$D$9:$D$146</c:f>
              <c:strCache>
                <c:ptCount val="136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  <c:pt idx="135">
                  <c:v>'14</c:v>
                </c:pt>
              </c:strCache>
            </c:strRef>
          </c:cat>
          <c:val>
            <c:numRef>
              <c:f>Лист2!$H$9:$H$144</c:f>
              <c:numCache>
                <c:formatCode>General</c:formatCode>
                <c:ptCount val="13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239-4F22-B65F-67867456FC9C}"/>
            </c:ext>
          </c:extLst>
        </c:ser>
        <c:ser>
          <c:idx val="4"/>
          <c:order val="4"/>
          <c:tx>
            <c:strRef>
              <c:f>Лист2!$I$8</c:f>
              <c:strCache>
                <c:ptCount val="1"/>
                <c:pt idx="0">
                  <c:v>'50%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Лист2!$D$9:$D$146</c:f>
              <c:strCache>
                <c:ptCount val="136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  <c:pt idx="135">
                  <c:v>'14</c:v>
                </c:pt>
              </c:strCache>
            </c:strRef>
          </c:cat>
          <c:val>
            <c:numRef>
              <c:f>Лист2!$I$9:$I$144</c:f>
              <c:numCache>
                <c:formatCode>General</c:formatCode>
                <c:ptCount val="13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239-4F22-B65F-67867456FC9C}"/>
            </c:ext>
          </c:extLst>
        </c:ser>
        <c:ser>
          <c:idx val="5"/>
          <c:order val="5"/>
          <c:tx>
            <c:strRef>
              <c:f>Лист2!$J$8</c:f>
              <c:strCache>
                <c:ptCount val="1"/>
                <c:pt idx="0">
                  <c:v>Янв.2013_x000d_42,9%</c:v>
                </c:pt>
              </c:strCache>
            </c:strRef>
          </c:tx>
          <c:spPr>
            <a:ln w="19050">
              <a:solidFill>
                <a:schemeClr val="tx1">
                  <a:lumMod val="85000"/>
                  <a:lumOff val="15000"/>
                </a:schemeClr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Лист2!$D$9:$D$146</c:f>
              <c:strCache>
                <c:ptCount val="136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  <c:pt idx="135">
                  <c:v>'14</c:v>
                </c:pt>
              </c:strCache>
            </c:strRef>
          </c:cat>
          <c:val>
            <c:numRef>
              <c:f>Лист2!$J$9:$J$143</c:f>
              <c:numCache>
                <c:formatCode>General</c:formatCode>
                <c:ptCount val="13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17</c:v>
                </c:pt>
                <c:pt idx="4">
                  <c:v>15</c:v>
                </c:pt>
                <c:pt idx="5">
                  <c:v>21</c:v>
                </c:pt>
                <c:pt idx="6">
                  <c:v>23</c:v>
                </c:pt>
                <c:pt idx="7">
                  <c:v>17</c:v>
                </c:pt>
                <c:pt idx="8">
                  <c:v>18</c:v>
                </c:pt>
                <c:pt idx="9">
                  <c:v>22</c:v>
                </c:pt>
                <c:pt idx="10">
                  <c:v>15</c:v>
                </c:pt>
                <c:pt idx="11">
                  <c:v>24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22</c:v>
                </c:pt>
                <c:pt idx="16">
                  <c:v>27</c:v>
                </c:pt>
                <c:pt idx="17">
                  <c:v>28</c:v>
                </c:pt>
                <c:pt idx="18">
                  <c:v>24</c:v>
                </c:pt>
                <c:pt idx="19">
                  <c:v>23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22</c:v>
                </c:pt>
                <c:pt idx="25">
                  <c:v>27</c:v>
                </c:pt>
                <c:pt idx="26">
                  <c:v>20</c:v>
                </c:pt>
                <c:pt idx="27">
                  <c:v>21</c:v>
                </c:pt>
                <c:pt idx="28">
                  <c:v>25</c:v>
                </c:pt>
                <c:pt idx="29">
                  <c:v>22</c:v>
                </c:pt>
                <c:pt idx="30">
                  <c:v>21</c:v>
                </c:pt>
                <c:pt idx="31">
                  <c:v>25</c:v>
                </c:pt>
                <c:pt idx="32">
                  <c:v>25</c:v>
                </c:pt>
                <c:pt idx="33">
                  <c:v>23</c:v>
                </c:pt>
                <c:pt idx="34">
                  <c:v>21</c:v>
                </c:pt>
                <c:pt idx="35">
                  <c:v>28</c:v>
                </c:pt>
                <c:pt idx="36">
                  <c:v>23</c:v>
                </c:pt>
                <c:pt idx="37">
                  <c:v>21</c:v>
                </c:pt>
                <c:pt idx="38">
                  <c:v>28</c:v>
                </c:pt>
                <c:pt idx="39">
                  <c:v>26</c:v>
                </c:pt>
                <c:pt idx="40">
                  <c:v>26</c:v>
                </c:pt>
                <c:pt idx="41">
                  <c:v>20</c:v>
                </c:pt>
                <c:pt idx="42">
                  <c:v>28</c:v>
                </c:pt>
                <c:pt idx="43">
                  <c:v>27</c:v>
                </c:pt>
                <c:pt idx="44">
                  <c:v>26</c:v>
                </c:pt>
                <c:pt idx="45">
                  <c:v>28</c:v>
                </c:pt>
                <c:pt idx="46">
                  <c:v>22</c:v>
                </c:pt>
                <c:pt idx="47">
                  <c:v>28</c:v>
                </c:pt>
                <c:pt idx="48">
                  <c:v>26</c:v>
                </c:pt>
                <c:pt idx="49">
                  <c:v>26</c:v>
                </c:pt>
                <c:pt idx="50">
                  <c:v>22</c:v>
                </c:pt>
                <c:pt idx="51">
                  <c:v>22</c:v>
                </c:pt>
                <c:pt idx="52">
                  <c:v>21</c:v>
                </c:pt>
                <c:pt idx="53">
                  <c:v>20</c:v>
                </c:pt>
                <c:pt idx="54">
                  <c:v>25</c:v>
                </c:pt>
                <c:pt idx="55">
                  <c:v>26</c:v>
                </c:pt>
                <c:pt idx="56">
                  <c:v>25</c:v>
                </c:pt>
                <c:pt idx="57">
                  <c:v>22</c:v>
                </c:pt>
                <c:pt idx="58">
                  <c:v>24</c:v>
                </c:pt>
                <c:pt idx="59">
                  <c:v>22</c:v>
                </c:pt>
                <c:pt idx="60">
                  <c:v>22</c:v>
                </c:pt>
                <c:pt idx="61">
                  <c:v>24</c:v>
                </c:pt>
                <c:pt idx="62">
                  <c:v>28</c:v>
                </c:pt>
                <c:pt idx="63">
                  <c:v>28</c:v>
                </c:pt>
                <c:pt idx="64">
                  <c:v>21</c:v>
                </c:pt>
                <c:pt idx="65">
                  <c:v>27</c:v>
                </c:pt>
                <c:pt idx="66">
                  <c:v>21</c:v>
                </c:pt>
                <c:pt idx="67">
                  <c:v>27</c:v>
                </c:pt>
                <c:pt idx="68">
                  <c:v>26</c:v>
                </c:pt>
                <c:pt idx="69">
                  <c:v>20</c:v>
                </c:pt>
                <c:pt idx="70">
                  <c:v>28</c:v>
                </c:pt>
                <c:pt idx="71">
                  <c:v>28</c:v>
                </c:pt>
                <c:pt idx="72">
                  <c:v>26</c:v>
                </c:pt>
                <c:pt idx="73">
                  <c:v>28</c:v>
                </c:pt>
                <c:pt idx="74">
                  <c:v>28</c:v>
                </c:pt>
                <c:pt idx="75">
                  <c:v>26</c:v>
                </c:pt>
                <c:pt idx="76">
                  <c:v>23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27</c:v>
                </c:pt>
                <c:pt idx="81">
                  <c:v>25</c:v>
                </c:pt>
                <c:pt idx="82">
                  <c:v>20</c:v>
                </c:pt>
                <c:pt idx="83">
                  <c:v>20</c:v>
                </c:pt>
                <c:pt idx="84">
                  <c:v>27</c:v>
                </c:pt>
                <c:pt idx="85">
                  <c:v>24</c:v>
                </c:pt>
                <c:pt idx="86">
                  <c:v>23</c:v>
                </c:pt>
                <c:pt idx="87">
                  <c:v>23</c:v>
                </c:pt>
                <c:pt idx="88">
                  <c:v>26</c:v>
                </c:pt>
                <c:pt idx="89">
                  <c:v>25</c:v>
                </c:pt>
                <c:pt idx="90">
                  <c:v>26</c:v>
                </c:pt>
                <c:pt idx="91">
                  <c:v>25</c:v>
                </c:pt>
                <c:pt idx="92">
                  <c:v>25</c:v>
                </c:pt>
                <c:pt idx="93">
                  <c:v>27</c:v>
                </c:pt>
                <c:pt idx="94">
                  <c:v>24</c:v>
                </c:pt>
                <c:pt idx="95">
                  <c:v>24</c:v>
                </c:pt>
                <c:pt idx="96">
                  <c:v>20</c:v>
                </c:pt>
                <c:pt idx="97">
                  <c:v>20</c:v>
                </c:pt>
                <c:pt idx="98">
                  <c:v>25</c:v>
                </c:pt>
                <c:pt idx="99">
                  <c:v>21</c:v>
                </c:pt>
                <c:pt idx="100">
                  <c:v>27</c:v>
                </c:pt>
                <c:pt idx="101">
                  <c:v>20</c:v>
                </c:pt>
                <c:pt idx="102">
                  <c:v>28</c:v>
                </c:pt>
                <c:pt idx="103">
                  <c:v>28</c:v>
                </c:pt>
                <c:pt idx="104">
                  <c:v>20</c:v>
                </c:pt>
                <c:pt idx="105">
                  <c:v>28</c:v>
                </c:pt>
                <c:pt idx="106">
                  <c:v>25</c:v>
                </c:pt>
                <c:pt idx="107">
                  <c:v>23</c:v>
                </c:pt>
                <c:pt idx="108">
                  <c:v>22</c:v>
                </c:pt>
                <c:pt idx="109">
                  <c:v>22</c:v>
                </c:pt>
                <c:pt idx="110">
                  <c:v>43</c:v>
                </c:pt>
                <c:pt idx="111">
                  <c:v>42</c:v>
                </c:pt>
                <c:pt idx="112">
                  <c:v>39</c:v>
                </c:pt>
                <c:pt idx="113">
                  <c:v>35</c:v>
                </c:pt>
                <c:pt idx="114">
                  <c:v>38</c:v>
                </c:pt>
                <c:pt idx="115">
                  <c:v>44</c:v>
                </c:pt>
                <c:pt idx="116">
                  <c:v>37</c:v>
                </c:pt>
                <c:pt idx="117">
                  <c:v>42</c:v>
                </c:pt>
                <c:pt idx="118">
                  <c:v>39</c:v>
                </c:pt>
                <c:pt idx="119">
                  <c:v>41</c:v>
                </c:pt>
                <c:pt idx="120">
                  <c:v>43</c:v>
                </c:pt>
                <c:pt idx="121">
                  <c:v>43</c:v>
                </c:pt>
                <c:pt idx="122">
                  <c:v>39</c:v>
                </c:pt>
                <c:pt idx="123">
                  <c:v>35</c:v>
                </c:pt>
                <c:pt idx="124">
                  <c:v>33</c:v>
                </c:pt>
                <c:pt idx="125">
                  <c:v>30</c:v>
                </c:pt>
                <c:pt idx="126">
                  <c:v>34</c:v>
                </c:pt>
                <c:pt idx="127">
                  <c:v>37</c:v>
                </c:pt>
                <c:pt idx="128">
                  <c:v>30</c:v>
                </c:pt>
                <c:pt idx="129">
                  <c:v>41</c:v>
                </c:pt>
                <c:pt idx="130">
                  <c:v>40</c:v>
                </c:pt>
                <c:pt idx="131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239-4F22-B65F-67867456F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848384"/>
        <c:axId val="462849920"/>
      </c:lineChart>
      <c:catAx>
        <c:axId val="4628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>
                <a:latin typeface="Segoe UI Semibold" panose="020B0702040204020203" pitchFamily="34" charset="0"/>
                <a:cs typeface="Segoe UI Semibold" panose="020B0702040204020203" pitchFamily="34" charset="0"/>
              </a:defRPr>
            </a:pPr>
            <a:endParaRPr lang="ru-RU"/>
          </a:p>
        </c:txPr>
        <c:crossAx val="462849920"/>
        <c:crosses val="autoZero"/>
        <c:auto val="1"/>
        <c:lblAlgn val="ctr"/>
        <c:lblOffset val="0"/>
        <c:tickMarkSkip val="12"/>
        <c:noMultiLvlLbl val="0"/>
      </c:catAx>
      <c:valAx>
        <c:axId val="462849920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Segoe UI Semibold" panose="020B0702040204020203" pitchFamily="34" charset="0"/>
                <a:cs typeface="Segoe UI Semibold" panose="020B0702040204020203" pitchFamily="34" charset="0"/>
              </a:defRPr>
            </a:pPr>
            <a:endParaRPr lang="ru-RU"/>
          </a:p>
        </c:txPr>
        <c:crossAx val="462848384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solidFill>
      <a:srgbClr val="F7F2E5"/>
    </a:solidFill>
    <a:ln>
      <a:noFill/>
    </a:ln>
  </c:spPr>
  <c:txPr>
    <a:bodyPr/>
    <a:lstStyle/>
    <a:p>
      <a:pPr>
        <a:defRPr sz="1100" b="0">
          <a:latin typeface="Segoe UI Light" panose="020B0502040204020203" pitchFamily="34" charset="0"/>
          <a:cs typeface="Segoe UI Light" panose="020B0502040204020203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Лист2!$C$2</c:f>
          <c:strCache>
            <c:ptCount val="1"/>
            <c:pt idx="0">
              <c:v>Диаграмма журнального качества</c:v>
            </c:pt>
          </c:strCache>
        </c:strRef>
      </c:tx>
      <c:layout>
        <c:manualLayout>
          <c:xMode val="edge"/>
          <c:yMode val="edge"/>
          <c:x val="1.4392354039971349E-2"/>
          <c:y val="2.7571237053009685E-2"/>
        </c:manualLayout>
      </c:layout>
      <c:overlay val="1"/>
      <c:txPr>
        <a:bodyPr/>
        <a:lstStyle/>
        <a:p>
          <a:pPr>
            <a:defRPr sz="1800" b="1">
              <a:latin typeface="Cambria" panose="02040503050406030204" pitchFamily="18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198835489870728E-2"/>
          <c:y val="0.26356232952879055"/>
          <c:w val="0.89130218877343215"/>
          <c:h val="0.56298664748957583"/>
        </c:manualLayout>
      </c:layout>
      <c:areaChart>
        <c:grouping val="standard"/>
        <c:varyColors val="0"/>
        <c:ser>
          <c:idx val="8"/>
          <c:order val="6"/>
          <c:tx>
            <c:strRef>
              <c:f>Лист2!$K$8</c:f>
              <c:strCache>
                <c:ptCount val="1"/>
                <c:pt idx="0">
                  <c:v>Рецешшон</c:v>
                </c:pt>
              </c:strCache>
            </c:strRef>
          </c:tx>
          <c:spPr>
            <a:solidFill>
              <a:srgbClr val="EEE4CA"/>
            </a:solidFill>
          </c:spPr>
          <c:dLbls>
            <c:dLbl>
              <c:idx val="0"/>
              <c:layout>
                <c:manualLayout>
                  <c:x val="0.23163124260771392"/>
                  <c:y val="0.26944698225526875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8A-4481-8CE4-C045A3B5AF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latin typeface="Segoe UI Semibold" panose="020B0702040204020203" pitchFamily="34" charset="0"/>
                    <a:cs typeface="Segoe UI Semibold" panose="020B0702040204020203" pitchFamily="34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Лист2!$K$9:$K$143</c:f>
              <c:numCache>
                <c:formatCode>General</c:formatCode>
                <c:ptCount val="1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8A-4481-8CE4-C045A3B5AF80}"/>
            </c:ext>
          </c:extLst>
        </c:ser>
        <c:ser>
          <c:idx val="6"/>
          <c:order val="7"/>
          <c:tx>
            <c:strRef>
              <c:f>Лист2!$L$8</c:f>
              <c:strCache>
                <c:ptCount val="1"/>
                <c:pt idx="0">
                  <c:v>светл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Лист2!$L$9:$L$143</c:f>
              <c:numCache>
                <c:formatCode>General</c:formatCode>
                <c:ptCount val="13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17</c:v>
                </c:pt>
                <c:pt idx="4">
                  <c:v>15</c:v>
                </c:pt>
                <c:pt idx="5">
                  <c:v>21</c:v>
                </c:pt>
                <c:pt idx="6">
                  <c:v>23</c:v>
                </c:pt>
                <c:pt idx="7">
                  <c:v>17</c:v>
                </c:pt>
                <c:pt idx="8">
                  <c:v>18</c:v>
                </c:pt>
                <c:pt idx="9">
                  <c:v>22</c:v>
                </c:pt>
                <c:pt idx="10">
                  <c:v>15</c:v>
                </c:pt>
                <c:pt idx="11">
                  <c:v>24</c:v>
                </c:pt>
                <c:pt idx="12">
                  <c:v>27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22</c:v>
                </c:pt>
                <c:pt idx="25">
                  <c:v>27</c:v>
                </c:pt>
                <c:pt idx="26">
                  <c:v>20</c:v>
                </c:pt>
                <c:pt idx="27">
                  <c:v>21</c:v>
                </c:pt>
                <c:pt idx="28">
                  <c:v>25</c:v>
                </c:pt>
                <c:pt idx="29">
                  <c:v>22</c:v>
                </c:pt>
                <c:pt idx="30">
                  <c:v>21</c:v>
                </c:pt>
                <c:pt idx="31">
                  <c:v>25</c:v>
                </c:pt>
                <c:pt idx="32">
                  <c:v>25</c:v>
                </c:pt>
                <c:pt idx="33">
                  <c:v>23</c:v>
                </c:pt>
                <c:pt idx="34">
                  <c:v>21</c:v>
                </c:pt>
                <c:pt idx="35">
                  <c:v>28</c:v>
                </c:pt>
                <c:pt idx="36">
                  <c:v>23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26</c:v>
                </c:pt>
                <c:pt idx="49">
                  <c:v>26</c:v>
                </c:pt>
                <c:pt idx="50">
                  <c:v>22</c:v>
                </c:pt>
                <c:pt idx="51">
                  <c:v>22</c:v>
                </c:pt>
                <c:pt idx="52">
                  <c:v>21</c:v>
                </c:pt>
                <c:pt idx="53">
                  <c:v>20</c:v>
                </c:pt>
                <c:pt idx="54">
                  <c:v>25</c:v>
                </c:pt>
                <c:pt idx="55">
                  <c:v>26</c:v>
                </c:pt>
                <c:pt idx="56">
                  <c:v>25</c:v>
                </c:pt>
                <c:pt idx="57">
                  <c:v>22</c:v>
                </c:pt>
                <c:pt idx="58">
                  <c:v>24</c:v>
                </c:pt>
                <c:pt idx="59">
                  <c:v>22</c:v>
                </c:pt>
                <c:pt idx="60">
                  <c:v>22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26</c:v>
                </c:pt>
                <c:pt idx="73">
                  <c:v>28</c:v>
                </c:pt>
                <c:pt idx="74">
                  <c:v>28</c:v>
                </c:pt>
                <c:pt idx="75">
                  <c:v>26</c:v>
                </c:pt>
                <c:pt idx="76">
                  <c:v>23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27</c:v>
                </c:pt>
                <c:pt idx="81">
                  <c:v>25</c:v>
                </c:pt>
                <c:pt idx="82">
                  <c:v>20</c:v>
                </c:pt>
                <c:pt idx="83">
                  <c:v>20</c:v>
                </c:pt>
                <c:pt idx="84">
                  <c:v>27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20</c:v>
                </c:pt>
                <c:pt idx="97">
                  <c:v>20</c:v>
                </c:pt>
                <c:pt idx="98">
                  <c:v>25</c:v>
                </c:pt>
                <c:pt idx="99">
                  <c:v>21</c:v>
                </c:pt>
                <c:pt idx="100">
                  <c:v>27</c:v>
                </c:pt>
                <c:pt idx="101">
                  <c:v>20</c:v>
                </c:pt>
                <c:pt idx="102">
                  <c:v>28</c:v>
                </c:pt>
                <c:pt idx="103">
                  <c:v>28</c:v>
                </c:pt>
                <c:pt idx="104">
                  <c:v>20</c:v>
                </c:pt>
                <c:pt idx="105">
                  <c:v>28</c:v>
                </c:pt>
                <c:pt idx="106">
                  <c:v>25</c:v>
                </c:pt>
                <c:pt idx="107">
                  <c:v>23</c:v>
                </c:pt>
                <c:pt idx="108">
                  <c:v>22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43</c:v>
                </c:pt>
                <c:pt idx="121">
                  <c:v>43</c:v>
                </c:pt>
                <c:pt idx="122">
                  <c:v>39</c:v>
                </c:pt>
                <c:pt idx="123">
                  <c:v>35</c:v>
                </c:pt>
                <c:pt idx="124">
                  <c:v>33</c:v>
                </c:pt>
                <c:pt idx="125">
                  <c:v>30</c:v>
                </c:pt>
                <c:pt idx="126">
                  <c:v>34</c:v>
                </c:pt>
                <c:pt idx="127">
                  <c:v>37</c:v>
                </c:pt>
                <c:pt idx="128">
                  <c:v>30</c:v>
                </c:pt>
                <c:pt idx="129">
                  <c:v>41</c:v>
                </c:pt>
                <c:pt idx="130">
                  <c:v>40</c:v>
                </c:pt>
                <c:pt idx="131">
                  <c:v>42.9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8A-4481-8CE4-C045A3B5AF80}"/>
            </c:ext>
          </c:extLst>
        </c:ser>
        <c:ser>
          <c:idx val="7"/>
          <c:order val="8"/>
          <c:tx>
            <c:strRef>
              <c:f>Лист2!$M$8</c:f>
              <c:strCache>
                <c:ptCount val="1"/>
                <c:pt idx="0">
                  <c:v>темн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cat>
            <c:strRef>
              <c:f>Лист2!$D$9:$D$136</c:f>
              <c:strCache>
                <c:ptCount val="124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</c:strCache>
            </c:strRef>
          </c:cat>
          <c:val>
            <c:numRef>
              <c:f>Лист2!$M$9:$M$144</c:f>
              <c:numCache>
                <c:formatCode>General</c:formatCode>
                <c:ptCount val="13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22</c:v>
                </c:pt>
                <c:pt idx="16">
                  <c:v>27</c:v>
                </c:pt>
                <c:pt idx="17">
                  <c:v>28</c:v>
                </c:pt>
                <c:pt idx="18">
                  <c:v>24</c:v>
                </c:pt>
                <c:pt idx="19">
                  <c:v>23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22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23</c:v>
                </c:pt>
                <c:pt idx="37">
                  <c:v>21</c:v>
                </c:pt>
                <c:pt idx="38">
                  <c:v>28</c:v>
                </c:pt>
                <c:pt idx="39">
                  <c:v>26</c:v>
                </c:pt>
                <c:pt idx="40">
                  <c:v>26</c:v>
                </c:pt>
                <c:pt idx="41">
                  <c:v>20</c:v>
                </c:pt>
                <c:pt idx="42">
                  <c:v>28</c:v>
                </c:pt>
                <c:pt idx="43">
                  <c:v>27</c:v>
                </c:pt>
                <c:pt idx="44">
                  <c:v>26</c:v>
                </c:pt>
                <c:pt idx="45">
                  <c:v>28</c:v>
                </c:pt>
                <c:pt idx="46">
                  <c:v>22</c:v>
                </c:pt>
                <c:pt idx="47">
                  <c:v>28</c:v>
                </c:pt>
                <c:pt idx="48">
                  <c:v>26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22</c:v>
                </c:pt>
                <c:pt idx="61">
                  <c:v>24</c:v>
                </c:pt>
                <c:pt idx="62">
                  <c:v>28</c:v>
                </c:pt>
                <c:pt idx="63">
                  <c:v>28</c:v>
                </c:pt>
                <c:pt idx="64">
                  <c:v>21</c:v>
                </c:pt>
                <c:pt idx="65">
                  <c:v>27</c:v>
                </c:pt>
                <c:pt idx="66">
                  <c:v>21</c:v>
                </c:pt>
                <c:pt idx="67">
                  <c:v>27</c:v>
                </c:pt>
                <c:pt idx="68">
                  <c:v>26</c:v>
                </c:pt>
                <c:pt idx="69">
                  <c:v>20</c:v>
                </c:pt>
                <c:pt idx="70">
                  <c:v>28</c:v>
                </c:pt>
                <c:pt idx="71">
                  <c:v>28</c:v>
                </c:pt>
                <c:pt idx="72">
                  <c:v>26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27</c:v>
                </c:pt>
                <c:pt idx="85">
                  <c:v>24</c:v>
                </c:pt>
                <c:pt idx="86">
                  <c:v>23</c:v>
                </c:pt>
                <c:pt idx="87">
                  <c:v>23</c:v>
                </c:pt>
                <c:pt idx="88">
                  <c:v>26</c:v>
                </c:pt>
                <c:pt idx="89">
                  <c:v>25</c:v>
                </c:pt>
                <c:pt idx="90">
                  <c:v>26</c:v>
                </c:pt>
                <c:pt idx="91">
                  <c:v>25</c:v>
                </c:pt>
                <c:pt idx="92">
                  <c:v>25</c:v>
                </c:pt>
                <c:pt idx="93">
                  <c:v>27</c:v>
                </c:pt>
                <c:pt idx="94">
                  <c:v>24</c:v>
                </c:pt>
                <c:pt idx="95">
                  <c:v>24</c:v>
                </c:pt>
                <c:pt idx="96">
                  <c:v>20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22</c:v>
                </c:pt>
                <c:pt idx="109">
                  <c:v>22</c:v>
                </c:pt>
                <c:pt idx="110">
                  <c:v>43</c:v>
                </c:pt>
                <c:pt idx="111">
                  <c:v>42</c:v>
                </c:pt>
                <c:pt idx="112">
                  <c:v>39</c:v>
                </c:pt>
                <c:pt idx="113">
                  <c:v>35</c:v>
                </c:pt>
                <c:pt idx="114">
                  <c:v>38</c:v>
                </c:pt>
                <c:pt idx="115">
                  <c:v>44</c:v>
                </c:pt>
                <c:pt idx="116">
                  <c:v>37</c:v>
                </c:pt>
                <c:pt idx="117">
                  <c:v>42</c:v>
                </c:pt>
                <c:pt idx="118">
                  <c:v>39</c:v>
                </c:pt>
                <c:pt idx="119">
                  <c:v>41</c:v>
                </c:pt>
                <c:pt idx="120">
                  <c:v>43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8A-4481-8CE4-C045A3B5A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939264"/>
        <c:axId val="462940800"/>
      </c:areaChart>
      <c:lineChart>
        <c:grouping val="standard"/>
        <c:varyColors val="0"/>
        <c:ser>
          <c:idx val="0"/>
          <c:order val="0"/>
          <c:tx>
            <c:strRef>
              <c:f>Лист2!$E$8</c:f>
              <c:strCache>
                <c:ptCount val="1"/>
                <c:pt idx="0">
                  <c:v>'10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Лист2!$D$9:$D$146</c:f>
              <c:strCache>
                <c:ptCount val="136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  <c:pt idx="135">
                  <c:v>'14</c:v>
                </c:pt>
              </c:strCache>
            </c:strRef>
          </c:cat>
          <c:val>
            <c:numRef>
              <c:f>Лист2!$E$9:$E$144</c:f>
              <c:numCache>
                <c:formatCode>General</c:formatCode>
                <c:ptCount val="13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8A-4481-8CE4-C045A3B5AF80}"/>
            </c:ext>
          </c:extLst>
        </c:ser>
        <c:ser>
          <c:idx val="1"/>
          <c:order val="1"/>
          <c:tx>
            <c:strRef>
              <c:f>Лист2!$F$8</c:f>
              <c:strCache>
                <c:ptCount val="1"/>
                <c:pt idx="0">
                  <c:v>'20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Лист2!$D$9:$D$146</c:f>
              <c:strCache>
                <c:ptCount val="136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  <c:pt idx="135">
                  <c:v>'14</c:v>
                </c:pt>
              </c:strCache>
            </c:strRef>
          </c:cat>
          <c:val>
            <c:numRef>
              <c:f>Лист2!$F$9:$F$144</c:f>
              <c:numCache>
                <c:formatCode>General</c:formatCode>
                <c:ptCount val="13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20</c:v>
                </c:pt>
                <c:pt idx="32">
                  <c:v>20</c:v>
                </c:pt>
                <c:pt idx="33">
                  <c:v>20</c:v>
                </c:pt>
                <c:pt idx="34">
                  <c:v>20</c:v>
                </c:pt>
                <c:pt idx="35">
                  <c:v>20</c:v>
                </c:pt>
                <c:pt idx="36">
                  <c:v>20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20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20</c:v>
                </c:pt>
                <c:pt idx="48">
                  <c:v>20</c:v>
                </c:pt>
                <c:pt idx="49">
                  <c:v>20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20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20</c:v>
                </c:pt>
                <c:pt idx="69">
                  <c:v>20</c:v>
                </c:pt>
                <c:pt idx="70">
                  <c:v>20</c:v>
                </c:pt>
                <c:pt idx="71">
                  <c:v>20</c:v>
                </c:pt>
                <c:pt idx="72">
                  <c:v>20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20</c:v>
                </c:pt>
                <c:pt idx="84">
                  <c:v>20</c:v>
                </c:pt>
                <c:pt idx="85">
                  <c:v>20</c:v>
                </c:pt>
                <c:pt idx="86">
                  <c:v>20</c:v>
                </c:pt>
                <c:pt idx="87">
                  <c:v>20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20</c:v>
                </c:pt>
                <c:pt idx="93">
                  <c:v>20</c:v>
                </c:pt>
                <c:pt idx="94">
                  <c:v>20</c:v>
                </c:pt>
                <c:pt idx="95">
                  <c:v>20</c:v>
                </c:pt>
                <c:pt idx="96">
                  <c:v>20</c:v>
                </c:pt>
                <c:pt idx="97">
                  <c:v>20</c:v>
                </c:pt>
                <c:pt idx="98">
                  <c:v>20</c:v>
                </c:pt>
                <c:pt idx="99">
                  <c:v>20</c:v>
                </c:pt>
                <c:pt idx="100">
                  <c:v>20</c:v>
                </c:pt>
                <c:pt idx="101">
                  <c:v>20</c:v>
                </c:pt>
                <c:pt idx="102">
                  <c:v>20</c:v>
                </c:pt>
                <c:pt idx="103">
                  <c:v>20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20</c:v>
                </c:pt>
                <c:pt idx="108">
                  <c:v>20</c:v>
                </c:pt>
                <c:pt idx="109">
                  <c:v>20</c:v>
                </c:pt>
                <c:pt idx="110">
                  <c:v>20</c:v>
                </c:pt>
                <c:pt idx="111">
                  <c:v>20</c:v>
                </c:pt>
                <c:pt idx="112">
                  <c:v>20</c:v>
                </c:pt>
                <c:pt idx="113">
                  <c:v>20</c:v>
                </c:pt>
                <c:pt idx="114">
                  <c:v>20</c:v>
                </c:pt>
                <c:pt idx="115">
                  <c:v>20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</c:v>
                </c:pt>
                <c:pt idx="130">
                  <c:v>20</c:v>
                </c:pt>
                <c:pt idx="131">
                  <c:v>20</c:v>
                </c:pt>
                <c:pt idx="132">
                  <c:v>20</c:v>
                </c:pt>
                <c:pt idx="133">
                  <c:v>20</c:v>
                </c:pt>
                <c:pt idx="134">
                  <c:v>20</c:v>
                </c:pt>
                <c:pt idx="135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8A-4481-8CE4-C045A3B5AF80}"/>
            </c:ext>
          </c:extLst>
        </c:ser>
        <c:ser>
          <c:idx val="2"/>
          <c:order val="2"/>
          <c:tx>
            <c:strRef>
              <c:f>Лист2!$G$8</c:f>
              <c:strCache>
                <c:ptCount val="1"/>
                <c:pt idx="0">
                  <c:v>'30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Лист2!$D$9:$D$146</c:f>
              <c:strCache>
                <c:ptCount val="136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  <c:pt idx="135">
                  <c:v>'14</c:v>
                </c:pt>
              </c:strCache>
            </c:strRef>
          </c:cat>
          <c:val>
            <c:numRef>
              <c:f>Лист2!$G$9:$G$144</c:f>
              <c:numCache>
                <c:formatCode>General</c:formatCode>
                <c:ptCount val="13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30</c:v>
                </c:pt>
                <c:pt idx="75">
                  <c:v>30</c:v>
                </c:pt>
                <c:pt idx="76">
                  <c:v>30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30</c:v>
                </c:pt>
                <c:pt idx="85">
                  <c:v>30</c:v>
                </c:pt>
                <c:pt idx="86">
                  <c:v>30</c:v>
                </c:pt>
                <c:pt idx="87">
                  <c:v>30</c:v>
                </c:pt>
                <c:pt idx="88">
                  <c:v>30</c:v>
                </c:pt>
                <c:pt idx="89">
                  <c:v>30</c:v>
                </c:pt>
                <c:pt idx="90">
                  <c:v>30</c:v>
                </c:pt>
                <c:pt idx="91">
                  <c:v>30</c:v>
                </c:pt>
                <c:pt idx="92">
                  <c:v>30</c:v>
                </c:pt>
                <c:pt idx="93">
                  <c:v>30</c:v>
                </c:pt>
                <c:pt idx="94">
                  <c:v>30</c:v>
                </c:pt>
                <c:pt idx="95">
                  <c:v>30</c:v>
                </c:pt>
                <c:pt idx="96">
                  <c:v>30</c:v>
                </c:pt>
                <c:pt idx="97">
                  <c:v>30</c:v>
                </c:pt>
                <c:pt idx="98">
                  <c:v>30</c:v>
                </c:pt>
                <c:pt idx="99">
                  <c:v>30</c:v>
                </c:pt>
                <c:pt idx="100">
                  <c:v>30</c:v>
                </c:pt>
                <c:pt idx="101">
                  <c:v>30</c:v>
                </c:pt>
                <c:pt idx="102">
                  <c:v>30</c:v>
                </c:pt>
                <c:pt idx="103">
                  <c:v>30</c:v>
                </c:pt>
                <c:pt idx="104">
                  <c:v>30</c:v>
                </c:pt>
                <c:pt idx="105">
                  <c:v>30</c:v>
                </c:pt>
                <c:pt idx="106">
                  <c:v>30</c:v>
                </c:pt>
                <c:pt idx="107">
                  <c:v>30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30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30</c:v>
                </c:pt>
                <c:pt idx="118">
                  <c:v>30</c:v>
                </c:pt>
                <c:pt idx="119">
                  <c:v>30</c:v>
                </c:pt>
                <c:pt idx="120">
                  <c:v>30</c:v>
                </c:pt>
                <c:pt idx="121">
                  <c:v>30</c:v>
                </c:pt>
                <c:pt idx="122">
                  <c:v>30</c:v>
                </c:pt>
                <c:pt idx="123">
                  <c:v>30</c:v>
                </c:pt>
                <c:pt idx="124">
                  <c:v>30</c:v>
                </c:pt>
                <c:pt idx="125">
                  <c:v>30</c:v>
                </c:pt>
                <c:pt idx="126">
                  <c:v>30</c:v>
                </c:pt>
                <c:pt idx="127">
                  <c:v>30</c:v>
                </c:pt>
                <c:pt idx="128">
                  <c:v>30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30</c:v>
                </c:pt>
                <c:pt idx="134">
                  <c:v>30</c:v>
                </c:pt>
                <c:pt idx="135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A-4481-8CE4-C045A3B5AF80}"/>
            </c:ext>
          </c:extLst>
        </c:ser>
        <c:ser>
          <c:idx val="3"/>
          <c:order val="3"/>
          <c:tx>
            <c:strRef>
              <c:f>Лист2!$H$8</c:f>
              <c:strCache>
                <c:ptCount val="1"/>
                <c:pt idx="0">
                  <c:v>'40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Лист2!$D$9:$D$146</c:f>
              <c:strCache>
                <c:ptCount val="136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  <c:pt idx="135">
                  <c:v>'14</c:v>
                </c:pt>
              </c:strCache>
            </c:strRef>
          </c:cat>
          <c:val>
            <c:numRef>
              <c:f>Лист2!$H$9:$H$144</c:f>
              <c:numCache>
                <c:formatCode>General</c:formatCode>
                <c:ptCount val="136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40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40</c:v>
                </c:pt>
                <c:pt idx="48">
                  <c:v>40</c:v>
                </c:pt>
                <c:pt idx="49">
                  <c:v>40</c:v>
                </c:pt>
                <c:pt idx="50">
                  <c:v>40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40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40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40</c:v>
                </c:pt>
                <c:pt idx="75">
                  <c:v>40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40</c:v>
                </c:pt>
                <c:pt idx="85">
                  <c:v>40</c:v>
                </c:pt>
                <c:pt idx="86">
                  <c:v>40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40</c:v>
                </c:pt>
                <c:pt idx="92">
                  <c:v>40</c:v>
                </c:pt>
                <c:pt idx="93">
                  <c:v>40</c:v>
                </c:pt>
                <c:pt idx="94">
                  <c:v>40</c:v>
                </c:pt>
                <c:pt idx="95">
                  <c:v>40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40</c:v>
                </c:pt>
                <c:pt idx="100">
                  <c:v>40</c:v>
                </c:pt>
                <c:pt idx="101">
                  <c:v>40</c:v>
                </c:pt>
                <c:pt idx="102">
                  <c:v>40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40</c:v>
                </c:pt>
                <c:pt idx="110">
                  <c:v>40</c:v>
                </c:pt>
                <c:pt idx="111">
                  <c:v>40</c:v>
                </c:pt>
                <c:pt idx="112">
                  <c:v>40</c:v>
                </c:pt>
                <c:pt idx="113">
                  <c:v>40</c:v>
                </c:pt>
                <c:pt idx="114">
                  <c:v>40</c:v>
                </c:pt>
                <c:pt idx="115">
                  <c:v>40</c:v>
                </c:pt>
                <c:pt idx="116">
                  <c:v>40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40</c:v>
                </c:pt>
                <c:pt idx="122">
                  <c:v>40</c:v>
                </c:pt>
                <c:pt idx="123">
                  <c:v>40</c:v>
                </c:pt>
                <c:pt idx="124">
                  <c:v>40</c:v>
                </c:pt>
                <c:pt idx="125">
                  <c:v>40</c:v>
                </c:pt>
                <c:pt idx="126">
                  <c:v>40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28A-4481-8CE4-C045A3B5AF80}"/>
            </c:ext>
          </c:extLst>
        </c:ser>
        <c:ser>
          <c:idx val="4"/>
          <c:order val="4"/>
          <c:tx>
            <c:strRef>
              <c:f>Лист2!$I$8</c:f>
              <c:strCache>
                <c:ptCount val="1"/>
                <c:pt idx="0">
                  <c:v>'50%</c:v>
                </c:pt>
              </c:strCache>
            </c:strRef>
          </c:tx>
          <c:spPr>
            <a:ln w="28575">
              <a:solidFill>
                <a:schemeClr val="tx1">
                  <a:lumMod val="95000"/>
                  <a:lumOff val="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Лист2!$D$9:$D$146</c:f>
              <c:strCache>
                <c:ptCount val="136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  <c:pt idx="135">
                  <c:v>'14</c:v>
                </c:pt>
              </c:strCache>
            </c:strRef>
          </c:cat>
          <c:val>
            <c:numRef>
              <c:f>Лист2!$I$9:$I$144</c:f>
              <c:numCache>
                <c:formatCode>General</c:formatCode>
                <c:ptCount val="136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50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50</c:v>
                </c:pt>
                <c:pt idx="100">
                  <c:v>50</c:v>
                </c:pt>
                <c:pt idx="101">
                  <c:v>50</c:v>
                </c:pt>
                <c:pt idx="102">
                  <c:v>50</c:v>
                </c:pt>
                <c:pt idx="103">
                  <c:v>50</c:v>
                </c:pt>
                <c:pt idx="104">
                  <c:v>50</c:v>
                </c:pt>
                <c:pt idx="105">
                  <c:v>50</c:v>
                </c:pt>
                <c:pt idx="106">
                  <c:v>50</c:v>
                </c:pt>
                <c:pt idx="107">
                  <c:v>50</c:v>
                </c:pt>
                <c:pt idx="108">
                  <c:v>50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50</c:v>
                </c:pt>
                <c:pt idx="116">
                  <c:v>50</c:v>
                </c:pt>
                <c:pt idx="117">
                  <c:v>50</c:v>
                </c:pt>
                <c:pt idx="118">
                  <c:v>50</c:v>
                </c:pt>
                <c:pt idx="119">
                  <c:v>50</c:v>
                </c:pt>
                <c:pt idx="120">
                  <c:v>50</c:v>
                </c:pt>
                <c:pt idx="121">
                  <c:v>50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</c:v>
                </c:pt>
                <c:pt idx="127">
                  <c:v>50</c:v>
                </c:pt>
                <c:pt idx="128">
                  <c:v>50</c:v>
                </c:pt>
                <c:pt idx="129">
                  <c:v>50</c:v>
                </c:pt>
                <c:pt idx="130">
                  <c:v>50</c:v>
                </c:pt>
                <c:pt idx="131">
                  <c:v>50</c:v>
                </c:pt>
                <c:pt idx="132">
                  <c:v>50</c:v>
                </c:pt>
                <c:pt idx="133">
                  <c:v>50</c:v>
                </c:pt>
                <c:pt idx="134">
                  <c:v>50</c:v>
                </c:pt>
                <c:pt idx="135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28A-4481-8CE4-C045A3B5AF80}"/>
            </c:ext>
          </c:extLst>
        </c:ser>
        <c:ser>
          <c:idx val="5"/>
          <c:order val="5"/>
          <c:tx>
            <c:strRef>
              <c:f>Лист2!$J$8</c:f>
              <c:strCache>
                <c:ptCount val="1"/>
                <c:pt idx="0">
                  <c:v>Янв.2013_x000d_42,9%</c:v>
                </c:pt>
              </c:strCache>
            </c:strRef>
          </c:tx>
          <c:spPr>
            <a:ln w="19050">
              <a:solidFill>
                <a:schemeClr val="tx1">
                  <a:lumMod val="85000"/>
                  <a:lumOff val="15000"/>
                </a:schemeClr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Лист2!$D$9:$D$146</c:f>
              <c:strCache>
                <c:ptCount val="136"/>
                <c:pt idx="3">
                  <c:v>'03</c:v>
                </c:pt>
                <c:pt idx="15">
                  <c:v>'04</c:v>
                </c:pt>
                <c:pt idx="27">
                  <c:v>'05</c:v>
                </c:pt>
                <c:pt idx="39">
                  <c:v>'06</c:v>
                </c:pt>
                <c:pt idx="51">
                  <c:v>'07</c:v>
                </c:pt>
                <c:pt idx="63">
                  <c:v>'08</c:v>
                </c:pt>
                <c:pt idx="75">
                  <c:v>'09</c:v>
                </c:pt>
                <c:pt idx="87">
                  <c:v>'10</c:v>
                </c:pt>
                <c:pt idx="99">
                  <c:v>'11</c:v>
                </c:pt>
                <c:pt idx="111">
                  <c:v>'12</c:v>
                </c:pt>
                <c:pt idx="123">
                  <c:v>'13</c:v>
                </c:pt>
                <c:pt idx="135">
                  <c:v>'14</c:v>
                </c:pt>
              </c:strCache>
            </c:strRef>
          </c:cat>
          <c:val>
            <c:numRef>
              <c:f>Лист2!$J$9:$J$143</c:f>
              <c:numCache>
                <c:formatCode>General</c:formatCode>
                <c:ptCount val="135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17</c:v>
                </c:pt>
                <c:pt idx="4">
                  <c:v>15</c:v>
                </c:pt>
                <c:pt idx="5">
                  <c:v>21</c:v>
                </c:pt>
                <c:pt idx="6">
                  <c:v>23</c:v>
                </c:pt>
                <c:pt idx="7">
                  <c:v>17</c:v>
                </c:pt>
                <c:pt idx="8">
                  <c:v>18</c:v>
                </c:pt>
                <c:pt idx="9">
                  <c:v>22</c:v>
                </c:pt>
                <c:pt idx="10">
                  <c:v>15</c:v>
                </c:pt>
                <c:pt idx="11">
                  <c:v>24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22</c:v>
                </c:pt>
                <c:pt idx="16">
                  <c:v>27</c:v>
                </c:pt>
                <c:pt idx="17">
                  <c:v>28</c:v>
                </c:pt>
                <c:pt idx="18">
                  <c:v>24</c:v>
                </c:pt>
                <c:pt idx="19">
                  <c:v>23</c:v>
                </c:pt>
                <c:pt idx="20">
                  <c:v>25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22</c:v>
                </c:pt>
                <c:pt idx="25">
                  <c:v>27</c:v>
                </c:pt>
                <c:pt idx="26">
                  <c:v>20</c:v>
                </c:pt>
                <c:pt idx="27">
                  <c:v>21</c:v>
                </c:pt>
                <c:pt idx="28">
                  <c:v>25</c:v>
                </c:pt>
                <c:pt idx="29">
                  <c:v>22</c:v>
                </c:pt>
                <c:pt idx="30">
                  <c:v>21</c:v>
                </c:pt>
                <c:pt idx="31">
                  <c:v>25</c:v>
                </c:pt>
                <c:pt idx="32">
                  <c:v>25</c:v>
                </c:pt>
                <c:pt idx="33">
                  <c:v>23</c:v>
                </c:pt>
                <c:pt idx="34">
                  <c:v>21</c:v>
                </c:pt>
                <c:pt idx="35">
                  <c:v>28</c:v>
                </c:pt>
                <c:pt idx="36">
                  <c:v>23</c:v>
                </c:pt>
                <c:pt idx="37">
                  <c:v>21</c:v>
                </c:pt>
                <c:pt idx="38">
                  <c:v>28</c:v>
                </c:pt>
                <c:pt idx="39">
                  <c:v>26</c:v>
                </c:pt>
                <c:pt idx="40">
                  <c:v>26</c:v>
                </c:pt>
                <c:pt idx="41">
                  <c:v>20</c:v>
                </c:pt>
                <c:pt idx="42">
                  <c:v>28</c:v>
                </c:pt>
                <c:pt idx="43">
                  <c:v>27</c:v>
                </c:pt>
                <c:pt idx="44">
                  <c:v>26</c:v>
                </c:pt>
                <c:pt idx="45">
                  <c:v>28</c:v>
                </c:pt>
                <c:pt idx="46">
                  <c:v>22</c:v>
                </c:pt>
                <c:pt idx="47">
                  <c:v>28</c:v>
                </c:pt>
                <c:pt idx="48">
                  <c:v>26</c:v>
                </c:pt>
                <c:pt idx="49">
                  <c:v>26</c:v>
                </c:pt>
                <c:pt idx="50">
                  <c:v>22</c:v>
                </c:pt>
                <c:pt idx="51">
                  <c:v>22</c:v>
                </c:pt>
                <c:pt idx="52">
                  <c:v>21</c:v>
                </c:pt>
                <c:pt idx="53">
                  <c:v>20</c:v>
                </c:pt>
                <c:pt idx="54">
                  <c:v>25</c:v>
                </c:pt>
                <c:pt idx="55">
                  <c:v>26</c:v>
                </c:pt>
                <c:pt idx="56">
                  <c:v>25</c:v>
                </c:pt>
                <c:pt idx="57">
                  <c:v>22</c:v>
                </c:pt>
                <c:pt idx="58">
                  <c:v>24</c:v>
                </c:pt>
                <c:pt idx="59">
                  <c:v>22</c:v>
                </c:pt>
                <c:pt idx="60">
                  <c:v>22</c:v>
                </c:pt>
                <c:pt idx="61">
                  <c:v>24</c:v>
                </c:pt>
                <c:pt idx="62">
                  <c:v>28</c:v>
                </c:pt>
                <c:pt idx="63">
                  <c:v>28</c:v>
                </c:pt>
                <c:pt idx="64">
                  <c:v>21</c:v>
                </c:pt>
                <c:pt idx="65">
                  <c:v>27</c:v>
                </c:pt>
                <c:pt idx="66">
                  <c:v>21</c:v>
                </c:pt>
                <c:pt idx="67">
                  <c:v>27</c:v>
                </c:pt>
                <c:pt idx="68">
                  <c:v>26</c:v>
                </c:pt>
                <c:pt idx="69">
                  <c:v>20</c:v>
                </c:pt>
                <c:pt idx="70">
                  <c:v>28</c:v>
                </c:pt>
                <c:pt idx="71">
                  <c:v>28</c:v>
                </c:pt>
                <c:pt idx="72">
                  <c:v>26</c:v>
                </c:pt>
                <c:pt idx="73">
                  <c:v>28</c:v>
                </c:pt>
                <c:pt idx="74">
                  <c:v>28</c:v>
                </c:pt>
                <c:pt idx="75">
                  <c:v>26</c:v>
                </c:pt>
                <c:pt idx="76">
                  <c:v>23</c:v>
                </c:pt>
                <c:pt idx="77">
                  <c:v>23</c:v>
                </c:pt>
                <c:pt idx="78">
                  <c:v>22</c:v>
                </c:pt>
                <c:pt idx="79">
                  <c:v>21</c:v>
                </c:pt>
                <c:pt idx="80">
                  <c:v>27</c:v>
                </c:pt>
                <c:pt idx="81">
                  <c:v>25</c:v>
                </c:pt>
                <c:pt idx="82">
                  <c:v>20</c:v>
                </c:pt>
                <c:pt idx="83">
                  <c:v>20</c:v>
                </c:pt>
                <c:pt idx="84">
                  <c:v>27</c:v>
                </c:pt>
                <c:pt idx="85">
                  <c:v>24</c:v>
                </c:pt>
                <c:pt idx="86">
                  <c:v>23</c:v>
                </c:pt>
                <c:pt idx="87">
                  <c:v>23</c:v>
                </c:pt>
                <c:pt idx="88">
                  <c:v>26</c:v>
                </c:pt>
                <c:pt idx="89">
                  <c:v>25</c:v>
                </c:pt>
                <c:pt idx="90">
                  <c:v>26</c:v>
                </c:pt>
                <c:pt idx="91">
                  <c:v>25</c:v>
                </c:pt>
                <c:pt idx="92">
                  <c:v>25</c:v>
                </c:pt>
                <c:pt idx="93">
                  <c:v>27</c:v>
                </c:pt>
                <c:pt idx="94">
                  <c:v>24</c:v>
                </c:pt>
                <c:pt idx="95">
                  <c:v>24</c:v>
                </c:pt>
                <c:pt idx="96">
                  <c:v>20</c:v>
                </c:pt>
                <c:pt idx="97">
                  <c:v>20</c:v>
                </c:pt>
                <c:pt idx="98">
                  <c:v>25</c:v>
                </c:pt>
                <c:pt idx="99">
                  <c:v>21</c:v>
                </c:pt>
                <c:pt idx="100">
                  <c:v>27</c:v>
                </c:pt>
                <c:pt idx="101">
                  <c:v>20</c:v>
                </c:pt>
                <c:pt idx="102">
                  <c:v>28</c:v>
                </c:pt>
                <c:pt idx="103">
                  <c:v>28</c:v>
                </c:pt>
                <c:pt idx="104">
                  <c:v>20</c:v>
                </c:pt>
                <c:pt idx="105">
                  <c:v>28</c:v>
                </c:pt>
                <c:pt idx="106">
                  <c:v>25</c:v>
                </c:pt>
                <c:pt idx="107">
                  <c:v>23</c:v>
                </c:pt>
                <c:pt idx="108">
                  <c:v>22</c:v>
                </c:pt>
                <c:pt idx="109">
                  <c:v>22</c:v>
                </c:pt>
                <c:pt idx="110">
                  <c:v>43</c:v>
                </c:pt>
                <c:pt idx="111">
                  <c:v>42</c:v>
                </c:pt>
                <c:pt idx="112">
                  <c:v>39</c:v>
                </c:pt>
                <c:pt idx="113">
                  <c:v>35</c:v>
                </c:pt>
                <c:pt idx="114">
                  <c:v>38</c:v>
                </c:pt>
                <c:pt idx="115">
                  <c:v>44</c:v>
                </c:pt>
                <c:pt idx="116">
                  <c:v>37</c:v>
                </c:pt>
                <c:pt idx="117">
                  <c:v>42</c:v>
                </c:pt>
                <c:pt idx="118">
                  <c:v>39</c:v>
                </c:pt>
                <c:pt idx="119">
                  <c:v>41</c:v>
                </c:pt>
                <c:pt idx="120">
                  <c:v>43</c:v>
                </c:pt>
                <c:pt idx="121">
                  <c:v>43</c:v>
                </c:pt>
                <c:pt idx="122">
                  <c:v>39</c:v>
                </c:pt>
                <c:pt idx="123">
                  <c:v>35</c:v>
                </c:pt>
                <c:pt idx="124">
                  <c:v>33</c:v>
                </c:pt>
                <c:pt idx="125">
                  <c:v>30</c:v>
                </c:pt>
                <c:pt idx="126">
                  <c:v>34</c:v>
                </c:pt>
                <c:pt idx="127">
                  <c:v>37</c:v>
                </c:pt>
                <c:pt idx="128">
                  <c:v>30</c:v>
                </c:pt>
                <c:pt idx="129">
                  <c:v>41</c:v>
                </c:pt>
                <c:pt idx="130">
                  <c:v>40</c:v>
                </c:pt>
                <c:pt idx="131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28A-4481-8CE4-C045A3B5AF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939264"/>
        <c:axId val="462940800"/>
      </c:lineChart>
      <c:catAx>
        <c:axId val="46293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9050">
            <a:solidFill>
              <a:schemeClr val="tx1">
                <a:lumMod val="85000"/>
                <a:lumOff val="15000"/>
              </a:schemeClr>
            </a:solidFill>
          </a:ln>
        </c:spPr>
        <c:txPr>
          <a:bodyPr/>
          <a:lstStyle/>
          <a:p>
            <a:pPr>
              <a:defRPr>
                <a:latin typeface="Segoe UI Semibold" panose="020B0702040204020203" pitchFamily="34" charset="0"/>
                <a:cs typeface="Segoe UI Semibold" panose="020B0702040204020203" pitchFamily="34" charset="0"/>
              </a:defRPr>
            </a:pPr>
            <a:endParaRPr lang="ru-RU"/>
          </a:p>
        </c:txPr>
        <c:crossAx val="462940800"/>
        <c:crosses val="autoZero"/>
        <c:auto val="1"/>
        <c:lblAlgn val="ctr"/>
        <c:lblOffset val="0"/>
        <c:tickMarkSkip val="12"/>
        <c:noMultiLvlLbl val="0"/>
      </c:catAx>
      <c:valAx>
        <c:axId val="462940800"/>
        <c:scaling>
          <c:orientation val="minMax"/>
          <c:max val="5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Segoe UI Semibold" panose="020B0702040204020203" pitchFamily="34" charset="0"/>
                <a:cs typeface="Segoe UI Semibold" panose="020B0702040204020203" pitchFamily="34" charset="0"/>
              </a:defRPr>
            </a:pPr>
            <a:endParaRPr lang="ru-RU"/>
          </a:p>
        </c:txPr>
        <c:crossAx val="462939264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solidFill>
      <a:srgbClr val="F7F2E5"/>
    </a:solidFill>
    <a:ln>
      <a:noFill/>
    </a:ln>
    <a:effectLst>
      <a:outerShdw blurRad="50800" dist="38100" dir="13500000" algn="br" rotWithShape="0">
        <a:prstClr val="black">
          <a:alpha val="40000"/>
        </a:prstClr>
      </a:outerShdw>
    </a:effectLst>
  </c:spPr>
  <c:txPr>
    <a:bodyPr/>
    <a:lstStyle/>
    <a:p>
      <a:pPr>
        <a:defRPr sz="1100" b="0">
          <a:latin typeface="Segoe UI Light" panose="020B0502040204020203" pitchFamily="34" charset="0"/>
          <a:cs typeface="Segoe UI Light" panose="020B0502040204020203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3</xdr:row>
      <xdr:rowOff>180975</xdr:rowOff>
    </xdr:from>
    <xdr:to>
      <xdr:col>9</xdr:col>
      <xdr:colOff>323850</xdr:colOff>
      <xdr:row>25</xdr:row>
      <xdr:rowOff>9525</xdr:rowOff>
    </xdr:to>
    <xdr:pic>
      <xdr:nvPicPr>
        <xdr:cNvPr id="2" name="Рисунок 1" descr="http://www.economicmodeling.com/wp-content/uploads/long-term-jobles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52475"/>
          <a:ext cx="5324475" cy="401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107121</xdr:colOff>
      <xdr:row>3</xdr:row>
      <xdr:rowOff>120208</xdr:rowOff>
    </xdr:from>
    <xdr:to>
      <xdr:col>49</xdr:col>
      <xdr:colOff>47642</xdr:colOff>
      <xdr:row>24</xdr:row>
      <xdr:rowOff>182962</xdr:rowOff>
    </xdr:to>
    <xdr:pic>
      <xdr:nvPicPr>
        <xdr:cNvPr id="2" name="Рисунок 1" descr="http://www.economicmodeling.com/wp-content/uploads/long-term-jobless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2797" y="691708"/>
          <a:ext cx="5386580" cy="41013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235323</xdr:colOff>
      <xdr:row>1</xdr:row>
      <xdr:rowOff>17929</xdr:rowOff>
    </xdr:from>
    <xdr:to>
      <xdr:col>26</xdr:col>
      <xdr:colOff>571500</xdr:colOff>
      <xdr:row>15</xdr:row>
      <xdr:rowOff>94129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145676</xdr:colOff>
      <xdr:row>14</xdr:row>
      <xdr:rowOff>96370</xdr:rowOff>
    </xdr:from>
    <xdr:to>
      <xdr:col>17</xdr:col>
      <xdr:colOff>481852</xdr:colOff>
      <xdr:row>28</xdr:row>
      <xdr:rowOff>172570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175352</xdr:colOff>
      <xdr:row>18</xdr:row>
      <xdr:rowOff>31580</xdr:rowOff>
    </xdr:from>
    <xdr:to>
      <xdr:col>27</xdr:col>
      <xdr:colOff>425823</xdr:colOff>
      <xdr:row>38</xdr:row>
      <xdr:rowOff>76404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204762</xdr:colOff>
      <xdr:row>0</xdr:row>
      <xdr:rowOff>117154</xdr:rowOff>
    </xdr:from>
    <xdr:to>
      <xdr:col>38</xdr:col>
      <xdr:colOff>134470</xdr:colOff>
      <xdr:row>20</xdr:row>
      <xdr:rowOff>61124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68255</xdr:colOff>
      <xdr:row>18</xdr:row>
      <xdr:rowOff>23482</xdr:rowOff>
    </xdr:from>
    <xdr:to>
      <xdr:col>37</xdr:col>
      <xdr:colOff>604099</xdr:colOff>
      <xdr:row>38</xdr:row>
      <xdr:rowOff>124333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536864</xdr:colOff>
      <xdr:row>2</xdr:row>
      <xdr:rowOff>121227</xdr:rowOff>
    </xdr:from>
    <xdr:to>
      <xdr:col>23</xdr:col>
      <xdr:colOff>519545</xdr:colOff>
      <xdr:row>5</xdr:row>
      <xdr:rowOff>138545</xdr:rowOff>
    </xdr:to>
    <xdr:sp macro="" textlink="">
      <xdr:nvSpPr>
        <xdr:cNvPr id="12" name="Овал 11"/>
        <xdr:cNvSpPr/>
      </xdr:nvSpPr>
      <xdr:spPr>
        <a:xfrm>
          <a:off x="12676909" y="502227"/>
          <a:ext cx="588818" cy="64077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1</a:t>
          </a:r>
          <a:endParaRPr lang="ru-RU" sz="1800"/>
        </a:p>
      </xdr:txBody>
    </xdr:sp>
    <xdr:clientData/>
  </xdr:twoCellAnchor>
  <xdr:twoCellAnchor>
    <xdr:from>
      <xdr:col>21</xdr:col>
      <xdr:colOff>398319</xdr:colOff>
      <xdr:row>22</xdr:row>
      <xdr:rowOff>69272</xdr:rowOff>
    </xdr:from>
    <xdr:to>
      <xdr:col>22</xdr:col>
      <xdr:colOff>381001</xdr:colOff>
      <xdr:row>25</xdr:row>
      <xdr:rowOff>138545</xdr:rowOff>
    </xdr:to>
    <xdr:sp macro="" textlink="">
      <xdr:nvSpPr>
        <xdr:cNvPr id="13" name="Овал 12"/>
        <xdr:cNvSpPr/>
      </xdr:nvSpPr>
      <xdr:spPr>
        <a:xfrm>
          <a:off x="11932228" y="4312227"/>
          <a:ext cx="588818" cy="64077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2</a:t>
          </a:r>
          <a:endParaRPr lang="ru-RU" sz="1800"/>
        </a:p>
      </xdr:txBody>
    </xdr:sp>
    <xdr:clientData/>
  </xdr:twoCellAnchor>
  <xdr:twoCellAnchor>
    <xdr:from>
      <xdr:col>30</xdr:col>
      <xdr:colOff>363682</xdr:colOff>
      <xdr:row>5</xdr:row>
      <xdr:rowOff>121226</xdr:rowOff>
    </xdr:from>
    <xdr:to>
      <xdr:col>31</xdr:col>
      <xdr:colOff>346363</xdr:colOff>
      <xdr:row>9</xdr:row>
      <xdr:rowOff>-1</xdr:rowOff>
    </xdr:to>
    <xdr:sp macro="" textlink="">
      <xdr:nvSpPr>
        <xdr:cNvPr id="14" name="Овал 13"/>
        <xdr:cNvSpPr/>
      </xdr:nvSpPr>
      <xdr:spPr>
        <a:xfrm>
          <a:off x="17352818" y="1125681"/>
          <a:ext cx="588818" cy="64077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3</a:t>
          </a:r>
          <a:endParaRPr lang="ru-RU" sz="1800"/>
        </a:p>
      </xdr:txBody>
    </xdr:sp>
    <xdr:clientData/>
  </xdr:twoCellAnchor>
  <xdr:twoCellAnchor>
    <xdr:from>
      <xdr:col>32</xdr:col>
      <xdr:colOff>34636</xdr:colOff>
      <xdr:row>33</xdr:row>
      <xdr:rowOff>173181</xdr:rowOff>
    </xdr:from>
    <xdr:to>
      <xdr:col>33</xdr:col>
      <xdr:colOff>17318</xdr:colOff>
      <xdr:row>37</xdr:row>
      <xdr:rowOff>51954</xdr:rowOff>
    </xdr:to>
    <xdr:sp macro="" textlink="">
      <xdr:nvSpPr>
        <xdr:cNvPr id="15" name="Овал 14"/>
        <xdr:cNvSpPr/>
      </xdr:nvSpPr>
      <xdr:spPr>
        <a:xfrm>
          <a:off x="18236045" y="6511636"/>
          <a:ext cx="588818" cy="640773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/>
            <a:t>4</a:t>
          </a:r>
          <a:endParaRPr lang="ru-RU" sz="18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0.03373</cdr:x>
      <cdr:y>0.18794</cdr:y>
    </cdr:from>
    <cdr:to>
      <cdr:x>0.08057</cdr:x>
      <cdr:y>0.25155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202459" y="679484"/>
          <a:ext cx="281131" cy="2299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ru-RU" sz="1100">
              <a:solidFill>
                <a:schemeClr val="tx1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0.03407</cdr:x>
      <cdr:y>0.22707</cdr:y>
    </cdr:from>
    <cdr:to>
      <cdr:x>0.08069</cdr:x>
      <cdr:y>0.29068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204506" y="888035"/>
          <a:ext cx="279797" cy="248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ru-RU" sz="1100">
              <a:solidFill>
                <a:schemeClr val="tx1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0.00404</cdr:x>
      <cdr:y>0.10072</cdr:y>
    </cdr:from>
    <cdr:to>
      <cdr:x>0.97921</cdr:x>
      <cdr:y>0.1884</cdr:y>
    </cdr:to>
    <cdr:sp macro="" textlink="Лист2!$C$3">
      <cdr:nvSpPr>
        <cdr:cNvPr id="3" name="Прямоугольник 2"/>
        <cdr:cNvSpPr/>
      </cdr:nvSpPr>
      <cdr:spPr>
        <a:xfrm xmlns:a="http://schemas.openxmlformats.org/drawingml/2006/main">
          <a:off x="24342" y="393886"/>
          <a:ext cx="5876114" cy="342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96A092C5-DF0A-462D-95A7-A3F4E5E1024D}" type="TxLink">
            <a:rPr lang="en-US" sz="1100" b="0" i="0" u="none" strike="noStrike">
              <a:solidFill>
                <a:srgbClr val="000000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pPr algn="l"/>
            <a:t>В Excel возможны качественные диаграммы любой сложности</a:t>
          </a:fld>
          <a:endParaRPr lang="ru-RU" sz="1400">
            <a:solidFill>
              <a:schemeClr val="tx1"/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0.89197</cdr:y>
    </cdr:from>
    <cdr:to>
      <cdr:x>0.97517</cdr:x>
      <cdr:y>0.97994</cdr:y>
    </cdr:to>
    <cdr:sp macro="" textlink="Лист2!$C$4">
      <cdr:nvSpPr>
        <cdr:cNvPr id="4" name="Прямоугольник 3"/>
        <cdr:cNvSpPr/>
      </cdr:nvSpPr>
      <cdr:spPr>
        <a:xfrm xmlns:a="http://schemas.openxmlformats.org/drawingml/2006/main">
          <a:off x="0" y="3488360"/>
          <a:ext cx="5876114" cy="3440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E6E184F3-8800-49CC-A16E-A56D8E1EE28D}" type="TxLink">
            <a:rPr lang="ru-RU" sz="1050" b="0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Segoe UI Semibold"/>
              <a:cs typeface="Segoe UI Semibold"/>
            </a:rPr>
            <a:pPr algn="l"/>
            <a:t>Источник идеи: ВолСтритЖурнал и генератор случайных чисел ☺</a:t>
          </a:fld>
          <a:endParaRPr lang="ru-RU" sz="1200">
            <a:solidFill>
              <a:schemeClr val="tx1">
                <a:lumMod val="75000"/>
                <a:lumOff val="25000"/>
              </a:schemeClr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cdr:txBody>
    </cdr:sp>
  </cdr:relSizeAnchor>
  <cdr:relSizeAnchor xmlns:cdr="http://schemas.openxmlformats.org/drawingml/2006/chartDrawing">
    <cdr:from>
      <cdr:x>0.82272</cdr:x>
      <cdr:y>0.13023</cdr:y>
    </cdr:from>
    <cdr:to>
      <cdr:x>0.96815</cdr:x>
      <cdr:y>0.2447</cdr:y>
    </cdr:to>
    <cdr:sp macro="" textlink="Лист2!$J$8">
      <cdr:nvSpPr>
        <cdr:cNvPr id="5" name="Прямоугольник 4"/>
        <cdr:cNvSpPr/>
      </cdr:nvSpPr>
      <cdr:spPr>
        <a:xfrm xmlns:a="http://schemas.openxmlformats.org/drawingml/2006/main">
          <a:off x="4920604" y="509307"/>
          <a:ext cx="869782" cy="4476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tIns="0" bIns="0" anchor="ctr"/>
        <a:lstStyle xmlns:a="http://schemas.openxmlformats.org/drawingml/2006/main"/>
        <a:p xmlns:a="http://schemas.openxmlformats.org/drawingml/2006/main">
          <a:pPr algn="ctr"/>
          <a:fld id="{32CAFE3D-79D9-478C-9EE3-18B3C2540D90}" type="TxLink">
            <a:rPr lang="ru-RU" sz="1050" b="0" i="0" u="none" strike="noStrike">
              <a:solidFill>
                <a:schemeClr val="bg1"/>
              </a:solidFill>
              <a:latin typeface="Segoe UI Semibold" panose="020B0702040204020203" pitchFamily="34" charset="0"/>
              <a:cs typeface="Segoe UI Semibold" panose="020B0702040204020203" pitchFamily="34" charset="0"/>
            </a:rPr>
            <a:pPr algn="ctr"/>
            <a:t>Янв.2013
42,9%</a:t>
          </a:fld>
          <a:endParaRPr lang="ru-RU" sz="1050">
            <a:solidFill>
              <a:schemeClr val="bg1"/>
            </a:solidFill>
            <a:latin typeface="Segoe UI Semibold" panose="020B0702040204020203" pitchFamily="34" charset="0"/>
            <a:cs typeface="Segoe UI Semibold" panose="020B0702040204020203" pitchFamily="34" charset="0"/>
          </a:endParaRPr>
        </a:p>
      </cdr:txBody>
    </cdr:sp>
  </cdr:relSizeAnchor>
  <cdr:relSizeAnchor xmlns:cdr="http://schemas.openxmlformats.org/drawingml/2006/chartDrawing">
    <cdr:from>
      <cdr:x>0.92073</cdr:x>
      <cdr:y>0.23338</cdr:y>
    </cdr:from>
    <cdr:to>
      <cdr:x>0.9443</cdr:x>
      <cdr:y>0.28338</cdr:y>
    </cdr:to>
    <cdr:sp macro="" textlink="">
      <cdr:nvSpPr>
        <cdr:cNvPr id="6" name="Равнобедренный треугольник 5"/>
        <cdr:cNvSpPr/>
      </cdr:nvSpPr>
      <cdr:spPr>
        <a:xfrm xmlns:a="http://schemas.openxmlformats.org/drawingml/2006/main" flipV="1">
          <a:off x="5506760" y="912719"/>
          <a:ext cx="141004" cy="195542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accent1">
            <a:lumMod val="7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ru-RU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conomicmodeling.com/2012/02/27/chart-of-the-day-the-rise-in-long-term-unemploymen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4" sqref="B4"/>
    </sheetView>
  </sheetViews>
  <sheetFormatPr defaultRowHeight="15" x14ac:dyDescent="0.25"/>
  <sheetData>
    <row r="3" spans="2:2" x14ac:dyDescent="0.25">
      <c r="B3" s="1" t="s">
        <v>0</v>
      </c>
    </row>
  </sheetData>
  <hyperlinks>
    <hyperlink ref="B3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44"/>
  <sheetViews>
    <sheetView tabSelected="1" zoomScale="55" zoomScaleNormal="55" workbookViewId="0">
      <selection activeCell="P3" sqref="P3"/>
    </sheetView>
  </sheetViews>
  <sheetFormatPr defaultRowHeight="15" x14ac:dyDescent="0.25"/>
  <cols>
    <col min="2" max="2" width="10.140625" bestFit="1" customWidth="1"/>
    <col min="4" max="4" width="10.140625" style="6" customWidth="1"/>
    <col min="5" max="5" width="4.140625" bestFit="1" customWidth="1"/>
    <col min="6" max="7" width="3.42578125" bestFit="1" customWidth="1"/>
    <col min="8" max="8" width="4.5703125" customWidth="1"/>
    <col min="9" max="9" width="5" bestFit="1" customWidth="1"/>
    <col min="10" max="10" width="14" customWidth="1"/>
  </cols>
  <sheetData>
    <row r="2" spans="2:13" x14ac:dyDescent="0.25">
      <c r="B2" t="s">
        <v>13</v>
      </c>
      <c r="C2" s="9" t="s">
        <v>21</v>
      </c>
    </row>
    <row r="3" spans="2:13" ht="16.5" x14ac:dyDescent="0.3">
      <c r="B3" t="s">
        <v>14</v>
      </c>
      <c r="C3" s="8" t="s">
        <v>22</v>
      </c>
    </row>
    <row r="4" spans="2:13" ht="16.5" x14ac:dyDescent="0.3">
      <c r="B4" t="s">
        <v>15</v>
      </c>
      <c r="C4" s="8" t="s">
        <v>23</v>
      </c>
    </row>
    <row r="5" spans="2:13" ht="16.5" x14ac:dyDescent="0.3">
      <c r="B5" t="s">
        <v>16</v>
      </c>
      <c r="C5" s="8"/>
    </row>
    <row r="7" spans="2:13" x14ac:dyDescent="0.25">
      <c r="E7" s="3" t="s">
        <v>8</v>
      </c>
      <c r="F7" s="3"/>
      <c r="G7" s="3"/>
      <c r="H7" s="3"/>
      <c r="I7" s="3"/>
      <c r="J7" t="s">
        <v>9</v>
      </c>
      <c r="L7" s="3" t="s">
        <v>12</v>
      </c>
      <c r="M7" s="3"/>
    </row>
    <row r="8" spans="2:13" x14ac:dyDescent="0.25">
      <c r="B8" t="s">
        <v>1</v>
      </c>
      <c r="C8" t="s">
        <v>2</v>
      </c>
      <c r="D8" s="6" t="s">
        <v>17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4" t="str">
        <f>CONCATENATE("Янв.2013",CHAR(13),"42,9%")</f>
        <v>Янв.2013_x000D_42,9%</v>
      </c>
      <c r="K8" t="s">
        <v>18</v>
      </c>
      <c r="L8" t="s">
        <v>10</v>
      </c>
      <c r="M8" t="s">
        <v>11</v>
      </c>
    </row>
    <row r="9" spans="2:13" x14ac:dyDescent="0.25">
      <c r="B9" s="5">
        <v>37622</v>
      </c>
      <c r="C9" t="s">
        <v>19</v>
      </c>
      <c r="E9">
        <v>10</v>
      </c>
      <c r="F9">
        <v>20</v>
      </c>
      <c r="G9">
        <v>30</v>
      </c>
      <c r="H9">
        <v>40</v>
      </c>
      <c r="I9">
        <v>50</v>
      </c>
      <c r="J9">
        <v>22</v>
      </c>
      <c r="K9" t="e">
        <f>NA()</f>
        <v>#N/A</v>
      </c>
      <c r="L9">
        <f>J9</f>
        <v>22</v>
      </c>
      <c r="M9" t="e">
        <f>NA()</f>
        <v>#N/A</v>
      </c>
    </row>
    <row r="10" spans="2:13" x14ac:dyDescent="0.25">
      <c r="B10" s="5">
        <v>37653</v>
      </c>
      <c r="C10" t="s">
        <v>19</v>
      </c>
      <c r="E10">
        <v>10</v>
      </c>
      <c r="F10">
        <v>20</v>
      </c>
      <c r="G10">
        <v>30</v>
      </c>
      <c r="H10">
        <v>40</v>
      </c>
      <c r="I10">
        <v>50</v>
      </c>
      <c r="J10">
        <v>22</v>
      </c>
      <c r="K10" t="e">
        <f>NA()</f>
        <v>#N/A</v>
      </c>
      <c r="L10">
        <f t="shared" ref="L10:L20" si="0">J10</f>
        <v>22</v>
      </c>
      <c r="M10" t="e">
        <f>NA()</f>
        <v>#N/A</v>
      </c>
    </row>
    <row r="11" spans="2:13" x14ac:dyDescent="0.25">
      <c r="B11" s="5">
        <v>37681</v>
      </c>
      <c r="C11" t="s">
        <v>19</v>
      </c>
      <c r="E11">
        <v>10</v>
      </c>
      <c r="F11">
        <v>20</v>
      </c>
      <c r="G11">
        <v>30</v>
      </c>
      <c r="H11">
        <v>40</v>
      </c>
      <c r="I11">
        <v>50</v>
      </c>
      <c r="J11">
        <v>22</v>
      </c>
      <c r="K11" t="e">
        <f>NA()</f>
        <v>#N/A</v>
      </c>
      <c r="L11">
        <f t="shared" si="0"/>
        <v>22</v>
      </c>
      <c r="M11" t="e">
        <f>NA()</f>
        <v>#N/A</v>
      </c>
    </row>
    <row r="12" spans="2:13" x14ac:dyDescent="0.25">
      <c r="B12" s="5">
        <v>37712</v>
      </c>
      <c r="C12" t="s">
        <v>19</v>
      </c>
      <c r="D12" s="6" t="str">
        <f>IF(MONTH(B9)=1,TEXT(B9,"'ГГ"),NA())</f>
        <v>'03</v>
      </c>
      <c r="E12">
        <v>10</v>
      </c>
      <c r="F12">
        <v>20</v>
      </c>
      <c r="G12">
        <v>30</v>
      </c>
      <c r="H12">
        <v>40</v>
      </c>
      <c r="I12">
        <v>50</v>
      </c>
      <c r="J12">
        <v>17</v>
      </c>
      <c r="K12" t="e">
        <f>NA()</f>
        <v>#N/A</v>
      </c>
      <c r="L12">
        <f t="shared" si="0"/>
        <v>17</v>
      </c>
      <c r="M12" t="e">
        <f>NA()</f>
        <v>#N/A</v>
      </c>
    </row>
    <row r="13" spans="2:13" x14ac:dyDescent="0.25">
      <c r="B13" s="5">
        <v>37742</v>
      </c>
      <c r="C13" t="s">
        <v>19</v>
      </c>
      <c r="E13">
        <v>10</v>
      </c>
      <c r="F13">
        <v>20</v>
      </c>
      <c r="G13">
        <v>30</v>
      </c>
      <c r="H13">
        <v>40</v>
      </c>
      <c r="I13">
        <v>50</v>
      </c>
      <c r="J13">
        <v>15</v>
      </c>
      <c r="K13" t="e">
        <f>NA()</f>
        <v>#N/A</v>
      </c>
      <c r="L13">
        <f t="shared" si="0"/>
        <v>15</v>
      </c>
      <c r="M13" t="e">
        <f>NA()</f>
        <v>#N/A</v>
      </c>
    </row>
    <row r="14" spans="2:13" x14ac:dyDescent="0.25">
      <c r="B14" s="5">
        <v>37773</v>
      </c>
      <c r="C14" t="s">
        <v>19</v>
      </c>
      <c r="E14">
        <v>10</v>
      </c>
      <c r="F14">
        <v>20</v>
      </c>
      <c r="G14">
        <v>30</v>
      </c>
      <c r="H14">
        <v>40</v>
      </c>
      <c r="I14">
        <v>50</v>
      </c>
      <c r="J14">
        <v>21</v>
      </c>
      <c r="K14" t="e">
        <f>NA()</f>
        <v>#N/A</v>
      </c>
      <c r="L14">
        <f t="shared" si="0"/>
        <v>21</v>
      </c>
      <c r="M14" t="e">
        <f>NA()</f>
        <v>#N/A</v>
      </c>
    </row>
    <row r="15" spans="2:13" x14ac:dyDescent="0.25">
      <c r="B15" s="5">
        <v>37803</v>
      </c>
      <c r="C15" t="s">
        <v>19</v>
      </c>
      <c r="E15">
        <v>10</v>
      </c>
      <c r="F15">
        <v>20</v>
      </c>
      <c r="G15">
        <v>30</v>
      </c>
      <c r="H15">
        <v>40</v>
      </c>
      <c r="I15">
        <v>50</v>
      </c>
      <c r="J15">
        <v>23</v>
      </c>
      <c r="K15" t="e">
        <f>NA()</f>
        <v>#N/A</v>
      </c>
      <c r="L15">
        <f t="shared" si="0"/>
        <v>23</v>
      </c>
      <c r="M15" t="e">
        <f>NA()</f>
        <v>#N/A</v>
      </c>
    </row>
    <row r="16" spans="2:13" x14ac:dyDescent="0.25">
      <c r="B16" s="5">
        <v>37834</v>
      </c>
      <c r="C16" t="s">
        <v>19</v>
      </c>
      <c r="E16">
        <v>10</v>
      </c>
      <c r="F16">
        <v>20</v>
      </c>
      <c r="G16">
        <v>30</v>
      </c>
      <c r="H16">
        <v>40</v>
      </c>
      <c r="I16">
        <v>50</v>
      </c>
      <c r="J16">
        <v>17</v>
      </c>
      <c r="K16" t="e">
        <f>NA()</f>
        <v>#N/A</v>
      </c>
      <c r="L16">
        <f t="shared" si="0"/>
        <v>17</v>
      </c>
      <c r="M16" t="e">
        <f>NA()</f>
        <v>#N/A</v>
      </c>
    </row>
    <row r="17" spans="2:13" x14ac:dyDescent="0.25">
      <c r="B17" s="5">
        <v>37865</v>
      </c>
      <c r="C17" t="s">
        <v>19</v>
      </c>
      <c r="E17">
        <v>10</v>
      </c>
      <c r="F17">
        <v>20</v>
      </c>
      <c r="G17">
        <v>30</v>
      </c>
      <c r="H17">
        <v>40</v>
      </c>
      <c r="I17">
        <v>50</v>
      </c>
      <c r="J17">
        <v>18</v>
      </c>
      <c r="K17" t="e">
        <f>NA()</f>
        <v>#N/A</v>
      </c>
      <c r="L17">
        <f t="shared" si="0"/>
        <v>18</v>
      </c>
      <c r="M17" t="e">
        <f>NA()</f>
        <v>#N/A</v>
      </c>
    </row>
    <row r="18" spans="2:13" x14ac:dyDescent="0.25">
      <c r="B18" s="5">
        <v>37895</v>
      </c>
      <c r="C18" t="s">
        <v>19</v>
      </c>
      <c r="E18">
        <v>10</v>
      </c>
      <c r="F18">
        <v>20</v>
      </c>
      <c r="G18">
        <v>30</v>
      </c>
      <c r="H18">
        <v>40</v>
      </c>
      <c r="I18">
        <v>50</v>
      </c>
      <c r="J18">
        <v>22</v>
      </c>
      <c r="K18" t="e">
        <f>NA()</f>
        <v>#N/A</v>
      </c>
      <c r="L18">
        <f t="shared" si="0"/>
        <v>22</v>
      </c>
      <c r="M18" t="e">
        <f>NA()</f>
        <v>#N/A</v>
      </c>
    </row>
    <row r="19" spans="2:13" x14ac:dyDescent="0.25">
      <c r="B19" s="5">
        <v>37926</v>
      </c>
      <c r="C19" t="s">
        <v>19</v>
      </c>
      <c r="E19">
        <v>10</v>
      </c>
      <c r="F19">
        <v>20</v>
      </c>
      <c r="G19">
        <v>30</v>
      </c>
      <c r="H19">
        <v>40</v>
      </c>
      <c r="I19">
        <v>50</v>
      </c>
      <c r="J19">
        <v>15</v>
      </c>
      <c r="K19" t="e">
        <f>NA()</f>
        <v>#N/A</v>
      </c>
      <c r="L19">
        <f t="shared" si="0"/>
        <v>15</v>
      </c>
      <c r="M19" t="e">
        <f>NA()</f>
        <v>#N/A</v>
      </c>
    </row>
    <row r="20" spans="2:13" x14ac:dyDescent="0.25">
      <c r="B20" s="5">
        <v>37956</v>
      </c>
      <c r="C20" t="s">
        <v>19</v>
      </c>
      <c r="E20">
        <v>10</v>
      </c>
      <c r="F20">
        <v>20</v>
      </c>
      <c r="G20">
        <v>30</v>
      </c>
      <c r="H20">
        <v>40</v>
      </c>
      <c r="I20">
        <v>50</v>
      </c>
      <c r="J20">
        <v>24</v>
      </c>
      <c r="K20" t="e">
        <f>NA()</f>
        <v>#N/A</v>
      </c>
      <c r="L20">
        <f t="shared" si="0"/>
        <v>24</v>
      </c>
      <c r="M20" t="e">
        <f>NA()</f>
        <v>#N/A</v>
      </c>
    </row>
    <row r="21" spans="2:13" x14ac:dyDescent="0.25">
      <c r="B21" s="5">
        <v>37987</v>
      </c>
      <c r="C21" t="s">
        <v>19</v>
      </c>
      <c r="E21">
        <v>10</v>
      </c>
      <c r="F21">
        <v>20</v>
      </c>
      <c r="G21">
        <v>30</v>
      </c>
      <c r="H21">
        <v>40</v>
      </c>
      <c r="I21">
        <v>50</v>
      </c>
      <c r="J21">
        <f ca="1">RANDBETWEEN(20,28)</f>
        <v>27</v>
      </c>
      <c r="K21" t="e">
        <f>NA()</f>
        <v>#N/A</v>
      </c>
      <c r="L21">
        <f ca="1">J21</f>
        <v>27</v>
      </c>
      <c r="M21">
        <f ca="1">J21</f>
        <v>27</v>
      </c>
    </row>
    <row r="22" spans="2:13" x14ac:dyDescent="0.25">
      <c r="B22" s="5">
        <v>38018</v>
      </c>
      <c r="C22" t="s">
        <v>19</v>
      </c>
      <c r="E22">
        <v>10</v>
      </c>
      <c r="F22">
        <v>20</v>
      </c>
      <c r="G22">
        <v>30</v>
      </c>
      <c r="H22">
        <v>40</v>
      </c>
      <c r="I22">
        <v>50</v>
      </c>
      <c r="J22">
        <v>27</v>
      </c>
      <c r="K22" t="e">
        <f>NA()</f>
        <v>#N/A</v>
      </c>
      <c r="L22" t="e">
        <f>NA()</f>
        <v>#N/A</v>
      </c>
      <c r="M22">
        <f t="shared" ref="M22:M32" si="1">J22</f>
        <v>27</v>
      </c>
    </row>
    <row r="23" spans="2:13" x14ac:dyDescent="0.25">
      <c r="B23" s="5">
        <v>38047</v>
      </c>
      <c r="C23" t="s">
        <v>19</v>
      </c>
      <c r="E23">
        <v>10</v>
      </c>
      <c r="F23">
        <v>20</v>
      </c>
      <c r="G23">
        <v>30</v>
      </c>
      <c r="H23">
        <v>40</v>
      </c>
      <c r="I23">
        <v>50</v>
      </c>
      <c r="J23">
        <v>27</v>
      </c>
      <c r="K23" t="e">
        <f>NA()</f>
        <v>#N/A</v>
      </c>
      <c r="L23" t="e">
        <f>NA()</f>
        <v>#N/A</v>
      </c>
      <c r="M23">
        <f t="shared" si="1"/>
        <v>27</v>
      </c>
    </row>
    <row r="24" spans="2:13" x14ac:dyDescent="0.25">
      <c r="B24" s="5">
        <v>38078</v>
      </c>
      <c r="C24" t="s">
        <v>19</v>
      </c>
      <c r="D24" s="6" t="str">
        <f>IF(MONTH(B21)=1,"'"&amp;TEXT(B21,"ГГ"),NA())</f>
        <v>'04</v>
      </c>
      <c r="E24">
        <v>10</v>
      </c>
      <c r="F24">
        <v>20</v>
      </c>
      <c r="G24">
        <v>30</v>
      </c>
      <c r="H24">
        <v>40</v>
      </c>
      <c r="I24">
        <v>50</v>
      </c>
      <c r="J24">
        <v>22</v>
      </c>
      <c r="K24" t="e">
        <f>NA()</f>
        <v>#N/A</v>
      </c>
      <c r="L24" t="e">
        <f>NA()</f>
        <v>#N/A</v>
      </c>
      <c r="M24">
        <f t="shared" si="1"/>
        <v>22</v>
      </c>
    </row>
    <row r="25" spans="2:13" x14ac:dyDescent="0.25">
      <c r="B25" s="5">
        <v>38108</v>
      </c>
      <c r="C25" t="s">
        <v>19</v>
      </c>
      <c r="E25">
        <v>10</v>
      </c>
      <c r="F25">
        <v>20</v>
      </c>
      <c r="G25">
        <v>30</v>
      </c>
      <c r="H25">
        <v>40</v>
      </c>
      <c r="I25">
        <v>50</v>
      </c>
      <c r="J25">
        <v>27</v>
      </c>
      <c r="K25" t="e">
        <f>NA()</f>
        <v>#N/A</v>
      </c>
      <c r="L25" t="e">
        <f>NA()</f>
        <v>#N/A</v>
      </c>
      <c r="M25">
        <f t="shared" si="1"/>
        <v>27</v>
      </c>
    </row>
    <row r="26" spans="2:13" x14ac:dyDescent="0.25">
      <c r="B26" s="5">
        <v>38139</v>
      </c>
      <c r="C26" t="s">
        <v>19</v>
      </c>
      <c r="E26">
        <v>10</v>
      </c>
      <c r="F26">
        <v>20</v>
      </c>
      <c r="G26">
        <v>30</v>
      </c>
      <c r="H26">
        <v>40</v>
      </c>
      <c r="I26">
        <v>50</v>
      </c>
      <c r="J26">
        <v>28</v>
      </c>
      <c r="K26" t="e">
        <f>NA()</f>
        <v>#N/A</v>
      </c>
      <c r="L26" t="e">
        <f>NA()</f>
        <v>#N/A</v>
      </c>
      <c r="M26">
        <f t="shared" si="1"/>
        <v>28</v>
      </c>
    </row>
    <row r="27" spans="2:13" x14ac:dyDescent="0.25">
      <c r="B27" s="5">
        <v>38169</v>
      </c>
      <c r="C27" t="s">
        <v>19</v>
      </c>
      <c r="E27">
        <v>10</v>
      </c>
      <c r="F27">
        <v>20</v>
      </c>
      <c r="G27">
        <v>30</v>
      </c>
      <c r="H27">
        <v>40</v>
      </c>
      <c r="I27">
        <v>50</v>
      </c>
      <c r="J27">
        <v>24</v>
      </c>
      <c r="K27" t="e">
        <f>NA()</f>
        <v>#N/A</v>
      </c>
      <c r="L27" t="e">
        <f>NA()</f>
        <v>#N/A</v>
      </c>
      <c r="M27">
        <f t="shared" si="1"/>
        <v>24</v>
      </c>
    </row>
    <row r="28" spans="2:13" x14ac:dyDescent="0.25">
      <c r="B28" s="5">
        <v>38200</v>
      </c>
      <c r="C28" t="s">
        <v>19</v>
      </c>
      <c r="E28">
        <v>10</v>
      </c>
      <c r="F28">
        <v>20</v>
      </c>
      <c r="G28">
        <v>30</v>
      </c>
      <c r="H28">
        <v>40</v>
      </c>
      <c r="I28">
        <v>50</v>
      </c>
      <c r="J28">
        <v>23</v>
      </c>
      <c r="K28" t="e">
        <f>NA()</f>
        <v>#N/A</v>
      </c>
      <c r="L28" t="e">
        <f>NA()</f>
        <v>#N/A</v>
      </c>
      <c r="M28">
        <f t="shared" si="1"/>
        <v>23</v>
      </c>
    </row>
    <row r="29" spans="2:13" x14ac:dyDescent="0.25">
      <c r="B29" s="5">
        <v>38231</v>
      </c>
      <c r="C29" t="s">
        <v>19</v>
      </c>
      <c r="E29">
        <v>10</v>
      </c>
      <c r="F29">
        <v>20</v>
      </c>
      <c r="G29">
        <v>30</v>
      </c>
      <c r="H29">
        <v>40</v>
      </c>
      <c r="I29">
        <v>50</v>
      </c>
      <c r="J29">
        <v>25</v>
      </c>
      <c r="K29" t="e">
        <f>NA()</f>
        <v>#N/A</v>
      </c>
      <c r="L29" t="e">
        <f>NA()</f>
        <v>#N/A</v>
      </c>
      <c r="M29">
        <f t="shared" si="1"/>
        <v>25</v>
      </c>
    </row>
    <row r="30" spans="2:13" x14ac:dyDescent="0.25">
      <c r="B30" s="5">
        <v>38261</v>
      </c>
      <c r="C30" t="s">
        <v>19</v>
      </c>
      <c r="E30">
        <v>10</v>
      </c>
      <c r="F30">
        <v>20</v>
      </c>
      <c r="G30">
        <v>30</v>
      </c>
      <c r="H30">
        <v>40</v>
      </c>
      <c r="I30">
        <v>50</v>
      </c>
      <c r="J30">
        <v>23</v>
      </c>
      <c r="K30" t="e">
        <f>NA()</f>
        <v>#N/A</v>
      </c>
      <c r="L30" t="e">
        <f>NA()</f>
        <v>#N/A</v>
      </c>
      <c r="M30">
        <f t="shared" si="1"/>
        <v>23</v>
      </c>
    </row>
    <row r="31" spans="2:13" x14ac:dyDescent="0.25">
      <c r="B31" s="5">
        <v>38292</v>
      </c>
      <c r="C31" t="s">
        <v>19</v>
      </c>
      <c r="E31">
        <v>10</v>
      </c>
      <c r="F31">
        <v>20</v>
      </c>
      <c r="G31">
        <v>30</v>
      </c>
      <c r="H31">
        <v>40</v>
      </c>
      <c r="I31">
        <v>50</v>
      </c>
      <c r="J31">
        <v>21</v>
      </c>
      <c r="K31" t="e">
        <f>NA()</f>
        <v>#N/A</v>
      </c>
      <c r="L31" t="e">
        <f>NA()</f>
        <v>#N/A</v>
      </c>
      <c r="M31">
        <f t="shared" si="1"/>
        <v>21</v>
      </c>
    </row>
    <row r="32" spans="2:13" x14ac:dyDescent="0.25">
      <c r="B32" s="5">
        <v>38322</v>
      </c>
      <c r="C32" t="s">
        <v>19</v>
      </c>
      <c r="E32">
        <v>10</v>
      </c>
      <c r="F32">
        <v>20</v>
      </c>
      <c r="G32">
        <v>30</v>
      </c>
      <c r="H32">
        <v>40</v>
      </c>
      <c r="I32">
        <v>50</v>
      </c>
      <c r="J32">
        <v>22</v>
      </c>
      <c r="K32" t="e">
        <f>NA()</f>
        <v>#N/A</v>
      </c>
      <c r="L32" t="e">
        <f>NA()</f>
        <v>#N/A</v>
      </c>
      <c r="M32">
        <f t="shared" si="1"/>
        <v>22</v>
      </c>
    </row>
    <row r="33" spans="2:13" x14ac:dyDescent="0.25">
      <c r="B33" s="5">
        <v>38353</v>
      </c>
      <c r="C33" t="s">
        <v>19</v>
      </c>
      <c r="E33">
        <v>10</v>
      </c>
      <c r="F33">
        <v>20</v>
      </c>
      <c r="G33">
        <v>30</v>
      </c>
      <c r="H33">
        <v>40</v>
      </c>
      <c r="I33">
        <v>50</v>
      </c>
      <c r="J33">
        <v>22</v>
      </c>
      <c r="K33" t="e">
        <f>NA()</f>
        <v>#N/A</v>
      </c>
      <c r="L33">
        <f>J33</f>
        <v>22</v>
      </c>
      <c r="M33">
        <f>L33</f>
        <v>22</v>
      </c>
    </row>
    <row r="34" spans="2:13" x14ac:dyDescent="0.25">
      <c r="B34" s="5">
        <v>38384</v>
      </c>
      <c r="C34" t="s">
        <v>19</v>
      </c>
      <c r="E34">
        <v>10</v>
      </c>
      <c r="F34">
        <v>20</v>
      </c>
      <c r="G34">
        <v>30</v>
      </c>
      <c r="H34">
        <v>40</v>
      </c>
      <c r="I34">
        <v>50</v>
      </c>
      <c r="J34">
        <v>27</v>
      </c>
      <c r="K34" t="e">
        <f>NA()</f>
        <v>#N/A</v>
      </c>
      <c r="L34">
        <f t="shared" ref="L34:L45" si="2">J34</f>
        <v>27</v>
      </c>
      <c r="M34" t="e">
        <f>NA()</f>
        <v>#N/A</v>
      </c>
    </row>
    <row r="35" spans="2:13" x14ac:dyDescent="0.25">
      <c r="B35" s="5">
        <v>38412</v>
      </c>
      <c r="C35" t="s">
        <v>19</v>
      </c>
      <c r="E35">
        <v>10</v>
      </c>
      <c r="F35">
        <v>20</v>
      </c>
      <c r="G35">
        <v>30</v>
      </c>
      <c r="H35">
        <v>40</v>
      </c>
      <c r="I35">
        <v>50</v>
      </c>
      <c r="J35">
        <v>20</v>
      </c>
      <c r="K35" t="e">
        <f>NA()</f>
        <v>#N/A</v>
      </c>
      <c r="L35">
        <f t="shared" si="2"/>
        <v>20</v>
      </c>
      <c r="M35" t="e">
        <f>NA()</f>
        <v>#N/A</v>
      </c>
    </row>
    <row r="36" spans="2:13" x14ac:dyDescent="0.25">
      <c r="B36" s="5">
        <v>38443</v>
      </c>
      <c r="C36" t="s">
        <v>19</v>
      </c>
      <c r="D36" s="6" t="str">
        <f>IF(MONTH(B33)=1,"'"&amp;TEXT(B33,"ГГ"),NA())</f>
        <v>'05</v>
      </c>
      <c r="E36">
        <v>10</v>
      </c>
      <c r="F36">
        <v>20</v>
      </c>
      <c r="G36">
        <v>30</v>
      </c>
      <c r="H36">
        <v>40</v>
      </c>
      <c r="I36">
        <v>50</v>
      </c>
      <c r="J36">
        <v>21</v>
      </c>
      <c r="K36" t="e">
        <f>NA()</f>
        <v>#N/A</v>
      </c>
      <c r="L36">
        <f t="shared" si="2"/>
        <v>21</v>
      </c>
      <c r="M36" t="e">
        <f>NA()</f>
        <v>#N/A</v>
      </c>
    </row>
    <row r="37" spans="2:13" x14ac:dyDescent="0.25">
      <c r="B37" s="5">
        <v>38473</v>
      </c>
      <c r="C37" t="s">
        <v>19</v>
      </c>
      <c r="E37">
        <v>10</v>
      </c>
      <c r="F37">
        <v>20</v>
      </c>
      <c r="G37">
        <v>30</v>
      </c>
      <c r="H37">
        <v>40</v>
      </c>
      <c r="I37">
        <v>50</v>
      </c>
      <c r="J37">
        <v>25</v>
      </c>
      <c r="K37" t="e">
        <f>NA()</f>
        <v>#N/A</v>
      </c>
      <c r="L37">
        <f t="shared" si="2"/>
        <v>25</v>
      </c>
      <c r="M37" t="e">
        <f>NA()</f>
        <v>#N/A</v>
      </c>
    </row>
    <row r="38" spans="2:13" x14ac:dyDescent="0.25">
      <c r="B38" s="5">
        <v>38504</v>
      </c>
      <c r="C38" t="s">
        <v>19</v>
      </c>
      <c r="E38">
        <v>10</v>
      </c>
      <c r="F38">
        <v>20</v>
      </c>
      <c r="G38">
        <v>30</v>
      </c>
      <c r="H38">
        <v>40</v>
      </c>
      <c r="I38">
        <v>50</v>
      </c>
      <c r="J38">
        <v>22</v>
      </c>
      <c r="K38" t="e">
        <f>NA()</f>
        <v>#N/A</v>
      </c>
      <c r="L38">
        <f t="shared" si="2"/>
        <v>22</v>
      </c>
      <c r="M38" t="e">
        <f>NA()</f>
        <v>#N/A</v>
      </c>
    </row>
    <row r="39" spans="2:13" x14ac:dyDescent="0.25">
      <c r="B39" s="5">
        <v>38534</v>
      </c>
      <c r="C39" t="s">
        <v>19</v>
      </c>
      <c r="E39">
        <v>10</v>
      </c>
      <c r="F39">
        <v>20</v>
      </c>
      <c r="G39">
        <v>30</v>
      </c>
      <c r="H39">
        <v>40</v>
      </c>
      <c r="I39">
        <v>50</v>
      </c>
      <c r="J39">
        <v>21</v>
      </c>
      <c r="K39" t="e">
        <f>NA()</f>
        <v>#N/A</v>
      </c>
      <c r="L39">
        <f t="shared" si="2"/>
        <v>21</v>
      </c>
      <c r="M39" t="e">
        <f>NA()</f>
        <v>#N/A</v>
      </c>
    </row>
    <row r="40" spans="2:13" x14ac:dyDescent="0.25">
      <c r="B40" s="5">
        <v>38565</v>
      </c>
      <c r="C40" t="s">
        <v>19</v>
      </c>
      <c r="E40">
        <v>10</v>
      </c>
      <c r="F40">
        <v>20</v>
      </c>
      <c r="G40">
        <v>30</v>
      </c>
      <c r="H40">
        <v>40</v>
      </c>
      <c r="I40">
        <v>50</v>
      </c>
      <c r="J40">
        <v>25</v>
      </c>
      <c r="K40" t="e">
        <f>NA()</f>
        <v>#N/A</v>
      </c>
      <c r="L40">
        <f t="shared" si="2"/>
        <v>25</v>
      </c>
      <c r="M40" t="e">
        <f>NA()</f>
        <v>#N/A</v>
      </c>
    </row>
    <row r="41" spans="2:13" x14ac:dyDescent="0.25">
      <c r="B41" s="5">
        <v>38596</v>
      </c>
      <c r="C41" t="s">
        <v>19</v>
      </c>
      <c r="E41">
        <v>10</v>
      </c>
      <c r="F41">
        <v>20</v>
      </c>
      <c r="G41">
        <v>30</v>
      </c>
      <c r="H41">
        <v>40</v>
      </c>
      <c r="I41">
        <v>50</v>
      </c>
      <c r="J41">
        <v>25</v>
      </c>
      <c r="K41" t="e">
        <f>NA()</f>
        <v>#N/A</v>
      </c>
      <c r="L41">
        <f t="shared" si="2"/>
        <v>25</v>
      </c>
      <c r="M41" t="e">
        <f>NA()</f>
        <v>#N/A</v>
      </c>
    </row>
    <row r="42" spans="2:13" x14ac:dyDescent="0.25">
      <c r="B42" s="5">
        <v>38626</v>
      </c>
      <c r="C42" t="s">
        <v>19</v>
      </c>
      <c r="E42">
        <v>10</v>
      </c>
      <c r="F42">
        <v>20</v>
      </c>
      <c r="G42">
        <v>30</v>
      </c>
      <c r="H42">
        <v>40</v>
      </c>
      <c r="I42">
        <v>50</v>
      </c>
      <c r="J42">
        <v>23</v>
      </c>
      <c r="K42" t="e">
        <f>NA()</f>
        <v>#N/A</v>
      </c>
      <c r="L42">
        <f t="shared" si="2"/>
        <v>23</v>
      </c>
      <c r="M42" t="e">
        <f>NA()</f>
        <v>#N/A</v>
      </c>
    </row>
    <row r="43" spans="2:13" x14ac:dyDescent="0.25">
      <c r="B43" s="5">
        <v>38657</v>
      </c>
      <c r="C43" t="s">
        <v>19</v>
      </c>
      <c r="E43">
        <v>10</v>
      </c>
      <c r="F43">
        <v>20</v>
      </c>
      <c r="G43">
        <v>30</v>
      </c>
      <c r="H43">
        <v>40</v>
      </c>
      <c r="I43">
        <v>50</v>
      </c>
      <c r="J43">
        <v>21</v>
      </c>
      <c r="K43" t="e">
        <f>NA()</f>
        <v>#N/A</v>
      </c>
      <c r="L43">
        <f t="shared" si="2"/>
        <v>21</v>
      </c>
      <c r="M43" t="e">
        <f>NA()</f>
        <v>#N/A</v>
      </c>
    </row>
    <row r="44" spans="2:13" x14ac:dyDescent="0.25">
      <c r="B44" s="5">
        <v>38687</v>
      </c>
      <c r="C44" t="s">
        <v>19</v>
      </c>
      <c r="E44">
        <v>10</v>
      </c>
      <c r="F44">
        <v>20</v>
      </c>
      <c r="G44">
        <v>30</v>
      </c>
      <c r="H44">
        <v>40</v>
      </c>
      <c r="I44">
        <v>50</v>
      </c>
      <c r="J44">
        <v>28</v>
      </c>
      <c r="K44" t="e">
        <f>NA()</f>
        <v>#N/A</v>
      </c>
      <c r="L44">
        <f t="shared" si="2"/>
        <v>28</v>
      </c>
      <c r="M44" t="e">
        <f>NA()</f>
        <v>#N/A</v>
      </c>
    </row>
    <row r="45" spans="2:13" x14ac:dyDescent="0.25">
      <c r="B45" s="5">
        <v>38718</v>
      </c>
      <c r="C45" t="s">
        <v>19</v>
      </c>
      <c r="E45">
        <v>10</v>
      </c>
      <c r="F45">
        <v>20</v>
      </c>
      <c r="G45">
        <v>30</v>
      </c>
      <c r="H45">
        <v>40</v>
      </c>
      <c r="I45">
        <v>50</v>
      </c>
      <c r="J45">
        <v>23</v>
      </c>
      <c r="K45" t="e">
        <f>NA()</f>
        <v>#N/A</v>
      </c>
      <c r="L45">
        <f t="shared" si="2"/>
        <v>23</v>
      </c>
      <c r="M45">
        <f>J45</f>
        <v>23</v>
      </c>
    </row>
    <row r="46" spans="2:13" x14ac:dyDescent="0.25">
      <c r="B46" s="5">
        <v>38749</v>
      </c>
      <c r="C46" t="s">
        <v>19</v>
      </c>
      <c r="E46">
        <v>10</v>
      </c>
      <c r="F46">
        <v>20</v>
      </c>
      <c r="G46">
        <v>30</v>
      </c>
      <c r="H46">
        <v>40</v>
      </c>
      <c r="I46">
        <v>50</v>
      </c>
      <c r="J46">
        <v>21</v>
      </c>
      <c r="K46" t="e">
        <f>NA()</f>
        <v>#N/A</v>
      </c>
      <c r="L46" t="e">
        <f>NA()</f>
        <v>#N/A</v>
      </c>
      <c r="M46">
        <f t="shared" ref="M46:M57" si="3">J46</f>
        <v>21</v>
      </c>
    </row>
    <row r="47" spans="2:13" x14ac:dyDescent="0.25">
      <c r="B47" s="5">
        <v>38777</v>
      </c>
      <c r="C47" t="s">
        <v>19</v>
      </c>
      <c r="E47">
        <v>10</v>
      </c>
      <c r="F47">
        <v>20</v>
      </c>
      <c r="G47">
        <v>30</v>
      </c>
      <c r="H47">
        <v>40</v>
      </c>
      <c r="I47">
        <v>50</v>
      </c>
      <c r="J47">
        <v>28</v>
      </c>
      <c r="K47" t="e">
        <f>NA()</f>
        <v>#N/A</v>
      </c>
      <c r="L47" t="e">
        <f>NA()</f>
        <v>#N/A</v>
      </c>
      <c r="M47">
        <f t="shared" si="3"/>
        <v>28</v>
      </c>
    </row>
    <row r="48" spans="2:13" x14ac:dyDescent="0.25">
      <c r="B48" s="5">
        <v>38808</v>
      </c>
      <c r="C48" t="s">
        <v>19</v>
      </c>
      <c r="D48" s="6" t="str">
        <f>IF(MONTH(B45)=1,"'"&amp;TEXT(B45,"ГГ"),NA())</f>
        <v>'06</v>
      </c>
      <c r="E48">
        <v>10</v>
      </c>
      <c r="F48">
        <v>20</v>
      </c>
      <c r="G48">
        <v>30</v>
      </c>
      <c r="H48">
        <v>40</v>
      </c>
      <c r="I48">
        <v>50</v>
      </c>
      <c r="J48">
        <v>26</v>
      </c>
      <c r="K48" t="e">
        <f>NA()</f>
        <v>#N/A</v>
      </c>
      <c r="L48" t="e">
        <f>NA()</f>
        <v>#N/A</v>
      </c>
      <c r="M48">
        <f t="shared" si="3"/>
        <v>26</v>
      </c>
    </row>
    <row r="49" spans="2:13" x14ac:dyDescent="0.25">
      <c r="B49" s="5">
        <v>38838</v>
      </c>
      <c r="C49" t="s">
        <v>19</v>
      </c>
      <c r="E49">
        <v>10</v>
      </c>
      <c r="F49">
        <v>20</v>
      </c>
      <c r="G49">
        <v>30</v>
      </c>
      <c r="H49">
        <v>40</v>
      </c>
      <c r="I49">
        <v>50</v>
      </c>
      <c r="J49">
        <v>26</v>
      </c>
      <c r="K49" t="e">
        <f>NA()</f>
        <v>#N/A</v>
      </c>
      <c r="L49" t="e">
        <f>NA()</f>
        <v>#N/A</v>
      </c>
      <c r="M49">
        <f t="shared" si="3"/>
        <v>26</v>
      </c>
    </row>
    <row r="50" spans="2:13" x14ac:dyDescent="0.25">
      <c r="B50" s="5">
        <v>38869</v>
      </c>
      <c r="C50" t="s">
        <v>19</v>
      </c>
      <c r="E50">
        <v>10</v>
      </c>
      <c r="F50">
        <v>20</v>
      </c>
      <c r="G50">
        <v>30</v>
      </c>
      <c r="H50">
        <v>40</v>
      </c>
      <c r="I50">
        <v>50</v>
      </c>
      <c r="J50">
        <v>20</v>
      </c>
      <c r="K50" t="e">
        <f>NA()</f>
        <v>#N/A</v>
      </c>
      <c r="L50" t="e">
        <f>NA()</f>
        <v>#N/A</v>
      </c>
      <c r="M50">
        <f t="shared" si="3"/>
        <v>20</v>
      </c>
    </row>
    <row r="51" spans="2:13" x14ac:dyDescent="0.25">
      <c r="B51" s="5">
        <v>38899</v>
      </c>
      <c r="C51" t="s">
        <v>19</v>
      </c>
      <c r="E51">
        <v>10</v>
      </c>
      <c r="F51">
        <v>20</v>
      </c>
      <c r="G51">
        <v>30</v>
      </c>
      <c r="H51">
        <v>40</v>
      </c>
      <c r="I51">
        <v>50</v>
      </c>
      <c r="J51">
        <v>28</v>
      </c>
      <c r="K51" t="e">
        <f>NA()</f>
        <v>#N/A</v>
      </c>
      <c r="L51" t="e">
        <f>NA()</f>
        <v>#N/A</v>
      </c>
      <c r="M51">
        <f t="shared" si="3"/>
        <v>28</v>
      </c>
    </row>
    <row r="52" spans="2:13" x14ac:dyDescent="0.25">
      <c r="B52" s="5">
        <v>38930</v>
      </c>
      <c r="C52" t="s">
        <v>19</v>
      </c>
      <c r="E52">
        <v>10</v>
      </c>
      <c r="F52">
        <v>20</v>
      </c>
      <c r="G52">
        <v>30</v>
      </c>
      <c r="H52">
        <v>40</v>
      </c>
      <c r="I52">
        <v>50</v>
      </c>
      <c r="J52">
        <v>27</v>
      </c>
      <c r="K52" t="e">
        <f>NA()</f>
        <v>#N/A</v>
      </c>
      <c r="L52" t="e">
        <f>NA()</f>
        <v>#N/A</v>
      </c>
      <c r="M52">
        <f t="shared" si="3"/>
        <v>27</v>
      </c>
    </row>
    <row r="53" spans="2:13" x14ac:dyDescent="0.25">
      <c r="B53" s="5">
        <v>38961</v>
      </c>
      <c r="C53" t="s">
        <v>19</v>
      </c>
      <c r="E53">
        <v>10</v>
      </c>
      <c r="F53">
        <v>20</v>
      </c>
      <c r="G53">
        <v>30</v>
      </c>
      <c r="H53">
        <v>40</v>
      </c>
      <c r="I53">
        <v>50</v>
      </c>
      <c r="J53">
        <v>26</v>
      </c>
      <c r="K53" t="e">
        <f>NA()</f>
        <v>#N/A</v>
      </c>
      <c r="L53" t="e">
        <f>NA()</f>
        <v>#N/A</v>
      </c>
      <c r="M53">
        <f t="shared" si="3"/>
        <v>26</v>
      </c>
    </row>
    <row r="54" spans="2:13" x14ac:dyDescent="0.25">
      <c r="B54" s="5">
        <v>38991</v>
      </c>
      <c r="C54" t="s">
        <v>19</v>
      </c>
      <c r="E54">
        <v>10</v>
      </c>
      <c r="F54">
        <v>20</v>
      </c>
      <c r="G54">
        <v>30</v>
      </c>
      <c r="H54">
        <v>40</v>
      </c>
      <c r="I54">
        <v>50</v>
      </c>
      <c r="J54">
        <v>28</v>
      </c>
      <c r="K54" t="e">
        <f>NA()</f>
        <v>#N/A</v>
      </c>
      <c r="L54" t="e">
        <f>NA()</f>
        <v>#N/A</v>
      </c>
      <c r="M54">
        <f t="shared" si="3"/>
        <v>28</v>
      </c>
    </row>
    <row r="55" spans="2:13" x14ac:dyDescent="0.25">
      <c r="B55" s="5">
        <v>39022</v>
      </c>
      <c r="C55" t="s">
        <v>19</v>
      </c>
      <c r="E55">
        <v>10</v>
      </c>
      <c r="F55">
        <v>20</v>
      </c>
      <c r="G55">
        <v>30</v>
      </c>
      <c r="H55">
        <v>40</v>
      </c>
      <c r="I55">
        <v>50</v>
      </c>
      <c r="J55">
        <v>22</v>
      </c>
      <c r="K55" t="e">
        <f>NA()</f>
        <v>#N/A</v>
      </c>
      <c r="L55" t="e">
        <f>NA()</f>
        <v>#N/A</v>
      </c>
      <c r="M55">
        <f t="shared" si="3"/>
        <v>22</v>
      </c>
    </row>
    <row r="56" spans="2:13" x14ac:dyDescent="0.25">
      <c r="B56" s="5">
        <v>39052</v>
      </c>
      <c r="C56" t="s">
        <v>19</v>
      </c>
      <c r="E56">
        <v>10</v>
      </c>
      <c r="F56">
        <v>20</v>
      </c>
      <c r="G56">
        <v>30</v>
      </c>
      <c r="H56">
        <v>40</v>
      </c>
      <c r="I56">
        <v>50</v>
      </c>
      <c r="J56">
        <v>28</v>
      </c>
      <c r="K56" t="e">
        <f>NA()</f>
        <v>#N/A</v>
      </c>
      <c r="L56" t="e">
        <f>NA()</f>
        <v>#N/A</v>
      </c>
      <c r="M56">
        <f t="shared" si="3"/>
        <v>28</v>
      </c>
    </row>
    <row r="57" spans="2:13" x14ac:dyDescent="0.25">
      <c r="B57" s="5">
        <v>39083</v>
      </c>
      <c r="C57" t="s">
        <v>19</v>
      </c>
      <c r="E57">
        <v>10</v>
      </c>
      <c r="F57">
        <v>20</v>
      </c>
      <c r="G57">
        <v>30</v>
      </c>
      <c r="H57">
        <v>40</v>
      </c>
      <c r="I57">
        <v>50</v>
      </c>
      <c r="J57">
        <v>26</v>
      </c>
      <c r="K57" t="e">
        <f>NA()</f>
        <v>#N/A</v>
      </c>
      <c r="L57">
        <f>J57</f>
        <v>26</v>
      </c>
      <c r="M57">
        <f t="shared" si="3"/>
        <v>26</v>
      </c>
    </row>
    <row r="58" spans="2:13" x14ac:dyDescent="0.25">
      <c r="B58" s="5">
        <v>39114</v>
      </c>
      <c r="C58" t="s">
        <v>19</v>
      </c>
      <c r="E58">
        <v>10</v>
      </c>
      <c r="F58">
        <v>20</v>
      </c>
      <c r="G58">
        <v>30</v>
      </c>
      <c r="H58">
        <v>40</v>
      </c>
      <c r="I58">
        <v>50</v>
      </c>
      <c r="J58">
        <v>26</v>
      </c>
      <c r="K58" t="e">
        <f>NA()</f>
        <v>#N/A</v>
      </c>
      <c r="L58">
        <f t="shared" ref="L58:L69" si="4">J58</f>
        <v>26</v>
      </c>
      <c r="M58" t="e">
        <f>NA()</f>
        <v>#N/A</v>
      </c>
    </row>
    <row r="59" spans="2:13" x14ac:dyDescent="0.25">
      <c r="B59" s="5">
        <v>39142</v>
      </c>
      <c r="C59" t="s">
        <v>19</v>
      </c>
      <c r="E59">
        <v>10</v>
      </c>
      <c r="F59">
        <v>20</v>
      </c>
      <c r="G59">
        <v>30</v>
      </c>
      <c r="H59">
        <v>40</v>
      </c>
      <c r="I59">
        <v>50</v>
      </c>
      <c r="J59">
        <v>22</v>
      </c>
      <c r="K59" t="e">
        <f>NA()</f>
        <v>#N/A</v>
      </c>
      <c r="L59">
        <f t="shared" si="4"/>
        <v>22</v>
      </c>
      <c r="M59" t="e">
        <f>NA()</f>
        <v>#N/A</v>
      </c>
    </row>
    <row r="60" spans="2:13" x14ac:dyDescent="0.25">
      <c r="B60" s="5">
        <v>39173</v>
      </c>
      <c r="C60" t="s">
        <v>19</v>
      </c>
      <c r="D60" s="6" t="str">
        <f>IF(MONTH(B57)=1,"'"&amp;TEXT(B57,"ГГ"),NA())</f>
        <v>'07</v>
      </c>
      <c r="E60">
        <v>10</v>
      </c>
      <c r="F60">
        <v>20</v>
      </c>
      <c r="G60">
        <v>30</v>
      </c>
      <c r="H60">
        <v>40</v>
      </c>
      <c r="I60">
        <v>50</v>
      </c>
      <c r="J60">
        <v>22</v>
      </c>
      <c r="K60" t="e">
        <f>NA()</f>
        <v>#N/A</v>
      </c>
      <c r="L60">
        <f t="shared" si="4"/>
        <v>22</v>
      </c>
      <c r="M60" t="e">
        <f>NA()</f>
        <v>#N/A</v>
      </c>
    </row>
    <row r="61" spans="2:13" x14ac:dyDescent="0.25">
      <c r="B61" s="5">
        <v>39203</v>
      </c>
      <c r="C61" t="s">
        <v>19</v>
      </c>
      <c r="E61">
        <v>10</v>
      </c>
      <c r="F61">
        <v>20</v>
      </c>
      <c r="G61">
        <v>30</v>
      </c>
      <c r="H61">
        <v>40</v>
      </c>
      <c r="I61">
        <v>50</v>
      </c>
      <c r="J61">
        <v>21</v>
      </c>
      <c r="K61" t="e">
        <f>NA()</f>
        <v>#N/A</v>
      </c>
      <c r="L61">
        <f t="shared" si="4"/>
        <v>21</v>
      </c>
      <c r="M61" t="e">
        <f>NA()</f>
        <v>#N/A</v>
      </c>
    </row>
    <row r="62" spans="2:13" x14ac:dyDescent="0.25">
      <c r="B62" s="5">
        <v>39234</v>
      </c>
      <c r="C62" t="s">
        <v>19</v>
      </c>
      <c r="E62">
        <v>10</v>
      </c>
      <c r="F62">
        <v>20</v>
      </c>
      <c r="G62">
        <v>30</v>
      </c>
      <c r="H62">
        <v>40</v>
      </c>
      <c r="I62">
        <v>50</v>
      </c>
      <c r="J62">
        <v>20</v>
      </c>
      <c r="K62" t="e">
        <f>NA()</f>
        <v>#N/A</v>
      </c>
      <c r="L62">
        <f t="shared" si="4"/>
        <v>20</v>
      </c>
      <c r="M62" t="e">
        <f>NA()</f>
        <v>#N/A</v>
      </c>
    </row>
    <row r="63" spans="2:13" x14ac:dyDescent="0.25">
      <c r="B63" s="5">
        <v>39264</v>
      </c>
      <c r="C63" t="s">
        <v>19</v>
      </c>
      <c r="E63">
        <v>10</v>
      </c>
      <c r="F63">
        <v>20</v>
      </c>
      <c r="G63">
        <v>30</v>
      </c>
      <c r="H63">
        <v>40</v>
      </c>
      <c r="I63">
        <v>50</v>
      </c>
      <c r="J63">
        <v>25</v>
      </c>
      <c r="K63" t="e">
        <f>NA()</f>
        <v>#N/A</v>
      </c>
      <c r="L63">
        <f t="shared" si="4"/>
        <v>25</v>
      </c>
      <c r="M63" t="e">
        <f>NA()</f>
        <v>#N/A</v>
      </c>
    </row>
    <row r="64" spans="2:13" x14ac:dyDescent="0.25">
      <c r="B64" s="5">
        <v>39295</v>
      </c>
      <c r="C64" t="s">
        <v>19</v>
      </c>
      <c r="E64">
        <v>10</v>
      </c>
      <c r="F64">
        <v>20</v>
      </c>
      <c r="G64">
        <v>30</v>
      </c>
      <c r="H64">
        <v>40</v>
      </c>
      <c r="I64">
        <v>50</v>
      </c>
      <c r="J64">
        <v>26</v>
      </c>
      <c r="K64" t="e">
        <f>NA()</f>
        <v>#N/A</v>
      </c>
      <c r="L64">
        <f t="shared" si="4"/>
        <v>26</v>
      </c>
      <c r="M64" t="e">
        <f>NA()</f>
        <v>#N/A</v>
      </c>
    </row>
    <row r="65" spans="2:13" x14ac:dyDescent="0.25">
      <c r="B65" s="5">
        <v>39326</v>
      </c>
      <c r="C65" t="s">
        <v>19</v>
      </c>
      <c r="E65">
        <v>10</v>
      </c>
      <c r="F65">
        <v>20</v>
      </c>
      <c r="G65">
        <v>30</v>
      </c>
      <c r="H65">
        <v>40</v>
      </c>
      <c r="I65">
        <v>50</v>
      </c>
      <c r="J65">
        <v>25</v>
      </c>
      <c r="K65" t="e">
        <f>NA()</f>
        <v>#N/A</v>
      </c>
      <c r="L65">
        <f t="shared" si="4"/>
        <v>25</v>
      </c>
      <c r="M65" t="e">
        <f>NA()</f>
        <v>#N/A</v>
      </c>
    </row>
    <row r="66" spans="2:13" x14ac:dyDescent="0.25">
      <c r="B66" s="5">
        <v>39356</v>
      </c>
      <c r="C66" t="s">
        <v>19</v>
      </c>
      <c r="E66">
        <v>10</v>
      </c>
      <c r="F66">
        <v>20</v>
      </c>
      <c r="G66">
        <v>30</v>
      </c>
      <c r="H66">
        <v>40</v>
      </c>
      <c r="I66">
        <v>50</v>
      </c>
      <c r="J66">
        <v>22</v>
      </c>
      <c r="K66" t="e">
        <f>NA()</f>
        <v>#N/A</v>
      </c>
      <c r="L66">
        <f t="shared" si="4"/>
        <v>22</v>
      </c>
      <c r="M66" t="e">
        <f>NA()</f>
        <v>#N/A</v>
      </c>
    </row>
    <row r="67" spans="2:13" x14ac:dyDescent="0.25">
      <c r="B67" s="5">
        <v>39387</v>
      </c>
      <c r="C67" t="s">
        <v>19</v>
      </c>
      <c r="E67">
        <v>10</v>
      </c>
      <c r="F67">
        <v>20</v>
      </c>
      <c r="G67">
        <v>30</v>
      </c>
      <c r="H67">
        <v>40</v>
      </c>
      <c r="I67">
        <v>50</v>
      </c>
      <c r="J67">
        <v>24</v>
      </c>
      <c r="K67" t="e">
        <f>NA()</f>
        <v>#N/A</v>
      </c>
      <c r="L67">
        <f t="shared" si="4"/>
        <v>24</v>
      </c>
      <c r="M67" t="e">
        <f>NA()</f>
        <v>#N/A</v>
      </c>
    </row>
    <row r="68" spans="2:13" x14ac:dyDescent="0.25">
      <c r="B68" s="5">
        <v>39417</v>
      </c>
      <c r="C68" t="s">
        <v>19</v>
      </c>
      <c r="E68">
        <v>10</v>
      </c>
      <c r="F68">
        <v>20</v>
      </c>
      <c r="G68">
        <v>30</v>
      </c>
      <c r="H68">
        <v>40</v>
      </c>
      <c r="I68">
        <v>50</v>
      </c>
      <c r="J68">
        <v>22</v>
      </c>
      <c r="K68" t="e">
        <f>NA()</f>
        <v>#N/A</v>
      </c>
      <c r="L68">
        <f t="shared" si="4"/>
        <v>22</v>
      </c>
      <c r="M68" t="e">
        <f>NA()</f>
        <v>#N/A</v>
      </c>
    </row>
    <row r="69" spans="2:13" x14ac:dyDescent="0.25">
      <c r="B69" s="5">
        <v>39448</v>
      </c>
      <c r="C69" t="s">
        <v>19</v>
      </c>
      <c r="E69">
        <v>10</v>
      </c>
      <c r="F69">
        <v>20</v>
      </c>
      <c r="G69">
        <v>30</v>
      </c>
      <c r="H69">
        <v>40</v>
      </c>
      <c r="I69">
        <v>50</v>
      </c>
      <c r="J69">
        <v>22</v>
      </c>
      <c r="K69" t="e">
        <f>NA()</f>
        <v>#N/A</v>
      </c>
      <c r="L69">
        <f t="shared" si="4"/>
        <v>22</v>
      </c>
      <c r="M69">
        <f>J69</f>
        <v>22</v>
      </c>
    </row>
    <row r="70" spans="2:13" x14ac:dyDescent="0.25">
      <c r="B70" s="5">
        <v>39479</v>
      </c>
      <c r="C70" t="s">
        <v>19</v>
      </c>
      <c r="E70">
        <v>10</v>
      </c>
      <c r="F70">
        <v>20</v>
      </c>
      <c r="G70">
        <v>30</v>
      </c>
      <c r="H70">
        <v>40</v>
      </c>
      <c r="I70">
        <v>50</v>
      </c>
      <c r="J70">
        <v>24</v>
      </c>
      <c r="K70" t="e">
        <f>NA()</f>
        <v>#N/A</v>
      </c>
      <c r="L70" t="e">
        <f>NA()</f>
        <v>#N/A</v>
      </c>
      <c r="M70">
        <f t="shared" ref="M70:M81" si="5">J70</f>
        <v>24</v>
      </c>
    </row>
    <row r="71" spans="2:13" x14ac:dyDescent="0.25">
      <c r="B71" s="5">
        <v>39508</v>
      </c>
      <c r="C71" t="s">
        <v>19</v>
      </c>
      <c r="E71">
        <v>10</v>
      </c>
      <c r="F71">
        <v>20</v>
      </c>
      <c r="G71">
        <v>30</v>
      </c>
      <c r="H71">
        <v>40</v>
      </c>
      <c r="I71">
        <v>50</v>
      </c>
      <c r="J71">
        <v>28</v>
      </c>
      <c r="K71" t="e">
        <f>NA()</f>
        <v>#N/A</v>
      </c>
      <c r="L71" t="e">
        <f>NA()</f>
        <v>#N/A</v>
      </c>
      <c r="M71">
        <f t="shared" si="5"/>
        <v>28</v>
      </c>
    </row>
    <row r="72" spans="2:13" x14ac:dyDescent="0.25">
      <c r="B72" s="5">
        <v>39539</v>
      </c>
      <c r="C72" t="s">
        <v>19</v>
      </c>
      <c r="D72" s="6" t="str">
        <f>IF(MONTH(B69)=1,"'"&amp;TEXT(B69,"ГГ"),NA())</f>
        <v>'08</v>
      </c>
      <c r="E72">
        <v>10</v>
      </c>
      <c r="F72">
        <v>20</v>
      </c>
      <c r="G72">
        <v>30</v>
      </c>
      <c r="H72">
        <v>40</v>
      </c>
      <c r="I72">
        <v>50</v>
      </c>
      <c r="J72">
        <v>28</v>
      </c>
      <c r="K72" t="e">
        <f>NA()</f>
        <v>#N/A</v>
      </c>
      <c r="L72" t="e">
        <f>NA()</f>
        <v>#N/A</v>
      </c>
      <c r="M72">
        <f t="shared" si="5"/>
        <v>28</v>
      </c>
    </row>
    <row r="73" spans="2:13" x14ac:dyDescent="0.25">
      <c r="B73" s="5">
        <v>39569</v>
      </c>
      <c r="C73" t="s">
        <v>19</v>
      </c>
      <c r="E73">
        <v>10</v>
      </c>
      <c r="F73">
        <v>20</v>
      </c>
      <c r="G73">
        <v>30</v>
      </c>
      <c r="H73">
        <v>40</v>
      </c>
      <c r="I73">
        <v>50</v>
      </c>
      <c r="J73">
        <v>21</v>
      </c>
      <c r="K73" t="e">
        <f>NA()</f>
        <v>#N/A</v>
      </c>
      <c r="L73" t="e">
        <f>NA()</f>
        <v>#N/A</v>
      </c>
      <c r="M73">
        <f t="shared" si="5"/>
        <v>21</v>
      </c>
    </row>
    <row r="74" spans="2:13" x14ac:dyDescent="0.25">
      <c r="B74" s="5">
        <v>39600</v>
      </c>
      <c r="C74" t="s">
        <v>19</v>
      </c>
      <c r="E74">
        <v>10</v>
      </c>
      <c r="F74">
        <v>20</v>
      </c>
      <c r="G74">
        <v>30</v>
      </c>
      <c r="H74">
        <v>40</v>
      </c>
      <c r="I74">
        <v>50</v>
      </c>
      <c r="J74">
        <v>27</v>
      </c>
      <c r="K74" t="e">
        <f>NA()</f>
        <v>#N/A</v>
      </c>
      <c r="L74" t="e">
        <f>NA()</f>
        <v>#N/A</v>
      </c>
      <c r="M74">
        <f t="shared" si="5"/>
        <v>27</v>
      </c>
    </row>
    <row r="75" spans="2:13" x14ac:dyDescent="0.25">
      <c r="B75" s="5">
        <v>39630</v>
      </c>
      <c r="C75" t="s">
        <v>19</v>
      </c>
      <c r="E75">
        <v>10</v>
      </c>
      <c r="F75">
        <v>20</v>
      </c>
      <c r="G75">
        <v>30</v>
      </c>
      <c r="H75">
        <v>40</v>
      </c>
      <c r="I75">
        <v>50</v>
      </c>
      <c r="J75">
        <v>21</v>
      </c>
      <c r="K75" t="e">
        <f>NA()</f>
        <v>#N/A</v>
      </c>
      <c r="L75" t="e">
        <f>NA()</f>
        <v>#N/A</v>
      </c>
      <c r="M75">
        <f t="shared" si="5"/>
        <v>21</v>
      </c>
    </row>
    <row r="76" spans="2:13" x14ac:dyDescent="0.25">
      <c r="B76" s="5">
        <v>39661</v>
      </c>
      <c r="C76" t="s">
        <v>19</v>
      </c>
      <c r="E76">
        <v>10</v>
      </c>
      <c r="F76">
        <v>20</v>
      </c>
      <c r="G76">
        <v>30</v>
      </c>
      <c r="H76">
        <v>40</v>
      </c>
      <c r="I76">
        <v>50</v>
      </c>
      <c r="J76">
        <v>27</v>
      </c>
      <c r="K76" t="e">
        <f>NA()</f>
        <v>#N/A</v>
      </c>
      <c r="L76" t="e">
        <f>NA()</f>
        <v>#N/A</v>
      </c>
      <c r="M76">
        <f t="shared" si="5"/>
        <v>27</v>
      </c>
    </row>
    <row r="77" spans="2:13" x14ac:dyDescent="0.25">
      <c r="B77" s="5">
        <v>39692</v>
      </c>
      <c r="C77" t="s">
        <v>19</v>
      </c>
      <c r="E77">
        <v>10</v>
      </c>
      <c r="F77">
        <v>20</v>
      </c>
      <c r="G77">
        <v>30</v>
      </c>
      <c r="H77">
        <v>40</v>
      </c>
      <c r="I77">
        <v>50</v>
      </c>
      <c r="J77">
        <v>26</v>
      </c>
      <c r="K77" t="e">
        <f>NA()</f>
        <v>#N/A</v>
      </c>
      <c r="L77" t="e">
        <f>NA()</f>
        <v>#N/A</v>
      </c>
      <c r="M77">
        <f t="shared" si="5"/>
        <v>26</v>
      </c>
    </row>
    <row r="78" spans="2:13" x14ac:dyDescent="0.25">
      <c r="B78" s="5">
        <v>39722</v>
      </c>
      <c r="C78" t="s">
        <v>19</v>
      </c>
      <c r="E78">
        <v>10</v>
      </c>
      <c r="F78">
        <v>20</v>
      </c>
      <c r="G78">
        <v>30</v>
      </c>
      <c r="H78">
        <v>40</v>
      </c>
      <c r="I78">
        <v>50</v>
      </c>
      <c r="J78">
        <v>20</v>
      </c>
      <c r="K78" t="e">
        <f>NA()</f>
        <v>#N/A</v>
      </c>
      <c r="L78" t="e">
        <f>NA()</f>
        <v>#N/A</v>
      </c>
      <c r="M78">
        <f t="shared" si="5"/>
        <v>20</v>
      </c>
    </row>
    <row r="79" spans="2:13" x14ac:dyDescent="0.25">
      <c r="B79" s="5">
        <v>39753</v>
      </c>
      <c r="C79" t="s">
        <v>19</v>
      </c>
      <c r="E79">
        <v>10</v>
      </c>
      <c r="F79">
        <v>20</v>
      </c>
      <c r="G79">
        <v>30</v>
      </c>
      <c r="H79">
        <v>40</v>
      </c>
      <c r="I79">
        <v>50</v>
      </c>
      <c r="J79">
        <v>28</v>
      </c>
      <c r="K79" t="e">
        <f>NA()</f>
        <v>#N/A</v>
      </c>
      <c r="L79" t="e">
        <f>NA()</f>
        <v>#N/A</v>
      </c>
      <c r="M79">
        <f t="shared" si="5"/>
        <v>28</v>
      </c>
    </row>
    <row r="80" spans="2:13" x14ac:dyDescent="0.25">
      <c r="B80" s="5">
        <v>39783</v>
      </c>
      <c r="C80" t="s">
        <v>19</v>
      </c>
      <c r="E80">
        <v>10</v>
      </c>
      <c r="F80">
        <v>20</v>
      </c>
      <c r="G80">
        <v>30</v>
      </c>
      <c r="H80">
        <v>40</v>
      </c>
      <c r="I80">
        <v>50</v>
      </c>
      <c r="J80">
        <v>28</v>
      </c>
      <c r="K80" t="e">
        <f>NA()</f>
        <v>#N/A</v>
      </c>
      <c r="L80" t="e">
        <f>NA()</f>
        <v>#N/A</v>
      </c>
      <c r="M80">
        <f t="shared" si="5"/>
        <v>28</v>
      </c>
    </row>
    <row r="81" spans="2:13" x14ac:dyDescent="0.25">
      <c r="B81" s="5">
        <v>39814</v>
      </c>
      <c r="C81" t="s">
        <v>19</v>
      </c>
      <c r="E81">
        <v>10</v>
      </c>
      <c r="F81">
        <v>20</v>
      </c>
      <c r="G81">
        <v>30</v>
      </c>
      <c r="H81">
        <v>40</v>
      </c>
      <c r="I81">
        <v>50</v>
      </c>
      <c r="J81">
        <v>26</v>
      </c>
      <c r="K81" t="e">
        <f>NA()</f>
        <v>#N/A</v>
      </c>
      <c r="L81">
        <f>J81</f>
        <v>26</v>
      </c>
      <c r="M81">
        <f t="shared" si="5"/>
        <v>26</v>
      </c>
    </row>
    <row r="82" spans="2:13" x14ac:dyDescent="0.25">
      <c r="B82" s="5">
        <v>39845</v>
      </c>
      <c r="C82" t="s">
        <v>19</v>
      </c>
      <c r="E82">
        <v>10</v>
      </c>
      <c r="F82">
        <v>20</v>
      </c>
      <c r="G82">
        <v>30</v>
      </c>
      <c r="H82">
        <v>40</v>
      </c>
      <c r="I82">
        <v>50</v>
      </c>
      <c r="J82">
        <v>28</v>
      </c>
      <c r="K82" t="e">
        <f>NA()</f>
        <v>#N/A</v>
      </c>
      <c r="L82">
        <f t="shared" ref="L82:L93" si="6">J82</f>
        <v>28</v>
      </c>
      <c r="M82" t="e">
        <f>NA()</f>
        <v>#N/A</v>
      </c>
    </row>
    <row r="83" spans="2:13" x14ac:dyDescent="0.25">
      <c r="B83" s="5">
        <v>39873</v>
      </c>
      <c r="C83" t="s">
        <v>19</v>
      </c>
      <c r="E83">
        <v>10</v>
      </c>
      <c r="F83">
        <v>20</v>
      </c>
      <c r="G83">
        <v>30</v>
      </c>
      <c r="H83">
        <v>40</v>
      </c>
      <c r="I83">
        <v>50</v>
      </c>
      <c r="J83">
        <v>28</v>
      </c>
      <c r="K83" t="e">
        <f>NA()</f>
        <v>#N/A</v>
      </c>
      <c r="L83">
        <f t="shared" si="6"/>
        <v>28</v>
      </c>
      <c r="M83" t="e">
        <f>NA()</f>
        <v>#N/A</v>
      </c>
    </row>
    <row r="84" spans="2:13" x14ac:dyDescent="0.25">
      <c r="B84" s="5">
        <v>39904</v>
      </c>
      <c r="C84" t="s">
        <v>19</v>
      </c>
      <c r="D84" s="6" t="str">
        <f>IF(MONTH(B81)=1,"'"&amp;TEXT(B81,"ГГ"),NA())</f>
        <v>'09</v>
      </c>
      <c r="E84">
        <v>10</v>
      </c>
      <c r="F84">
        <v>20</v>
      </c>
      <c r="G84">
        <v>30</v>
      </c>
      <c r="H84">
        <v>40</v>
      </c>
      <c r="I84">
        <v>50</v>
      </c>
      <c r="J84">
        <v>26</v>
      </c>
      <c r="K84" t="e">
        <f>NA()</f>
        <v>#N/A</v>
      </c>
      <c r="L84">
        <f t="shared" si="6"/>
        <v>26</v>
      </c>
      <c r="M84" t="e">
        <f>NA()</f>
        <v>#N/A</v>
      </c>
    </row>
    <row r="85" spans="2:13" x14ac:dyDescent="0.25">
      <c r="B85" s="5">
        <v>39934</v>
      </c>
      <c r="C85" t="s">
        <v>19</v>
      </c>
      <c r="E85">
        <v>10</v>
      </c>
      <c r="F85">
        <v>20</v>
      </c>
      <c r="G85">
        <v>30</v>
      </c>
      <c r="H85">
        <v>40</v>
      </c>
      <c r="I85">
        <v>50</v>
      </c>
      <c r="J85">
        <v>23</v>
      </c>
      <c r="K85" t="e">
        <f>NA()</f>
        <v>#N/A</v>
      </c>
      <c r="L85">
        <f t="shared" si="6"/>
        <v>23</v>
      </c>
      <c r="M85" t="e">
        <f>NA()</f>
        <v>#N/A</v>
      </c>
    </row>
    <row r="86" spans="2:13" x14ac:dyDescent="0.25">
      <c r="B86" s="5">
        <v>39965</v>
      </c>
      <c r="C86" t="s">
        <v>19</v>
      </c>
      <c r="E86">
        <v>10</v>
      </c>
      <c r="F86">
        <v>20</v>
      </c>
      <c r="G86">
        <v>30</v>
      </c>
      <c r="H86">
        <v>40</v>
      </c>
      <c r="I86">
        <v>50</v>
      </c>
      <c r="J86">
        <v>23</v>
      </c>
      <c r="K86" t="e">
        <f>NA()</f>
        <v>#N/A</v>
      </c>
      <c r="L86">
        <f t="shared" si="6"/>
        <v>23</v>
      </c>
      <c r="M86" t="e">
        <f>NA()</f>
        <v>#N/A</v>
      </c>
    </row>
    <row r="87" spans="2:13" x14ac:dyDescent="0.25">
      <c r="B87" s="5">
        <v>39995</v>
      </c>
      <c r="C87" t="s">
        <v>19</v>
      </c>
      <c r="E87">
        <v>10</v>
      </c>
      <c r="F87">
        <v>20</v>
      </c>
      <c r="G87">
        <v>30</v>
      </c>
      <c r="H87">
        <v>40</v>
      </c>
      <c r="I87">
        <v>50</v>
      </c>
      <c r="J87">
        <v>22</v>
      </c>
      <c r="K87" t="e">
        <f>NA()</f>
        <v>#N/A</v>
      </c>
      <c r="L87">
        <f t="shared" si="6"/>
        <v>22</v>
      </c>
      <c r="M87" t="e">
        <f>NA()</f>
        <v>#N/A</v>
      </c>
    </row>
    <row r="88" spans="2:13" x14ac:dyDescent="0.25">
      <c r="B88" s="5">
        <v>40026</v>
      </c>
      <c r="C88" t="s">
        <v>19</v>
      </c>
      <c r="E88">
        <v>10</v>
      </c>
      <c r="F88">
        <v>20</v>
      </c>
      <c r="G88">
        <v>30</v>
      </c>
      <c r="H88">
        <v>40</v>
      </c>
      <c r="I88">
        <v>50</v>
      </c>
      <c r="J88">
        <v>21</v>
      </c>
      <c r="K88" t="e">
        <f>NA()</f>
        <v>#N/A</v>
      </c>
      <c r="L88">
        <f t="shared" si="6"/>
        <v>21</v>
      </c>
      <c r="M88" t="e">
        <f>NA()</f>
        <v>#N/A</v>
      </c>
    </row>
    <row r="89" spans="2:13" x14ac:dyDescent="0.25">
      <c r="B89" s="5">
        <v>40057</v>
      </c>
      <c r="C89" t="s">
        <v>19</v>
      </c>
      <c r="E89">
        <v>10</v>
      </c>
      <c r="F89">
        <v>20</v>
      </c>
      <c r="G89">
        <v>30</v>
      </c>
      <c r="H89">
        <v>40</v>
      </c>
      <c r="I89">
        <v>50</v>
      </c>
      <c r="J89">
        <v>27</v>
      </c>
      <c r="K89" t="e">
        <f>NA()</f>
        <v>#N/A</v>
      </c>
      <c r="L89">
        <f t="shared" si="6"/>
        <v>27</v>
      </c>
      <c r="M89" t="e">
        <f>NA()</f>
        <v>#N/A</v>
      </c>
    </row>
    <row r="90" spans="2:13" x14ac:dyDescent="0.25">
      <c r="B90" s="5">
        <v>40087</v>
      </c>
      <c r="C90" t="s">
        <v>19</v>
      </c>
      <c r="E90">
        <v>10</v>
      </c>
      <c r="F90">
        <v>20</v>
      </c>
      <c r="G90">
        <v>30</v>
      </c>
      <c r="H90">
        <v>40</v>
      </c>
      <c r="I90">
        <v>50</v>
      </c>
      <c r="J90">
        <v>25</v>
      </c>
      <c r="K90" t="e">
        <f>NA()</f>
        <v>#N/A</v>
      </c>
      <c r="L90">
        <f t="shared" si="6"/>
        <v>25</v>
      </c>
      <c r="M90" t="e">
        <f>NA()</f>
        <v>#N/A</v>
      </c>
    </row>
    <row r="91" spans="2:13" x14ac:dyDescent="0.25">
      <c r="B91" s="5">
        <v>40118</v>
      </c>
      <c r="C91" t="s">
        <v>19</v>
      </c>
      <c r="E91">
        <v>10</v>
      </c>
      <c r="F91">
        <v>20</v>
      </c>
      <c r="G91">
        <v>30</v>
      </c>
      <c r="H91">
        <v>40</v>
      </c>
      <c r="I91">
        <v>50</v>
      </c>
      <c r="J91">
        <v>20</v>
      </c>
      <c r="K91" t="e">
        <f>NA()</f>
        <v>#N/A</v>
      </c>
      <c r="L91">
        <f t="shared" si="6"/>
        <v>20</v>
      </c>
      <c r="M91" t="e">
        <f>NA()</f>
        <v>#N/A</v>
      </c>
    </row>
    <row r="92" spans="2:13" x14ac:dyDescent="0.25">
      <c r="B92" s="5">
        <v>40148</v>
      </c>
      <c r="C92" t="s">
        <v>19</v>
      </c>
      <c r="E92">
        <v>10</v>
      </c>
      <c r="F92">
        <v>20</v>
      </c>
      <c r="G92">
        <v>30</v>
      </c>
      <c r="H92">
        <v>40</v>
      </c>
      <c r="I92">
        <v>50</v>
      </c>
      <c r="J92">
        <v>20</v>
      </c>
      <c r="K92" t="e">
        <f>NA()</f>
        <v>#N/A</v>
      </c>
      <c r="L92">
        <f t="shared" si="6"/>
        <v>20</v>
      </c>
      <c r="M92" t="e">
        <f>NA()</f>
        <v>#N/A</v>
      </c>
    </row>
    <row r="93" spans="2:13" x14ac:dyDescent="0.25">
      <c r="B93" s="5">
        <v>40179</v>
      </c>
      <c r="C93" t="s">
        <v>19</v>
      </c>
      <c r="E93">
        <v>10</v>
      </c>
      <c r="F93">
        <v>20</v>
      </c>
      <c r="G93">
        <v>30</v>
      </c>
      <c r="H93">
        <v>40</v>
      </c>
      <c r="I93">
        <v>50</v>
      </c>
      <c r="J93">
        <v>27</v>
      </c>
      <c r="K93" t="e">
        <f>NA()</f>
        <v>#N/A</v>
      </c>
      <c r="L93">
        <f t="shared" si="6"/>
        <v>27</v>
      </c>
      <c r="M93">
        <f>J93</f>
        <v>27</v>
      </c>
    </row>
    <row r="94" spans="2:13" x14ac:dyDescent="0.25">
      <c r="B94" s="5">
        <v>40210</v>
      </c>
      <c r="C94" t="s">
        <v>19</v>
      </c>
      <c r="E94">
        <v>10</v>
      </c>
      <c r="F94">
        <v>20</v>
      </c>
      <c r="G94">
        <v>30</v>
      </c>
      <c r="H94">
        <v>40</v>
      </c>
      <c r="I94">
        <v>50</v>
      </c>
      <c r="J94">
        <v>24</v>
      </c>
      <c r="K94" t="e">
        <f>NA()</f>
        <v>#N/A</v>
      </c>
      <c r="L94" t="e">
        <f>NA()</f>
        <v>#N/A</v>
      </c>
      <c r="M94">
        <f t="shared" ref="M94:M105" si="7">J94</f>
        <v>24</v>
      </c>
    </row>
    <row r="95" spans="2:13" x14ac:dyDescent="0.25">
      <c r="B95" s="5">
        <v>40238</v>
      </c>
      <c r="C95" t="s">
        <v>19</v>
      </c>
      <c r="E95">
        <v>10</v>
      </c>
      <c r="F95">
        <v>20</v>
      </c>
      <c r="G95">
        <v>30</v>
      </c>
      <c r="H95">
        <v>40</v>
      </c>
      <c r="I95">
        <v>50</v>
      </c>
      <c r="J95">
        <v>23</v>
      </c>
      <c r="K95" t="e">
        <f>NA()</f>
        <v>#N/A</v>
      </c>
      <c r="L95" t="e">
        <f>NA()</f>
        <v>#N/A</v>
      </c>
      <c r="M95">
        <f t="shared" si="7"/>
        <v>23</v>
      </c>
    </row>
    <row r="96" spans="2:13" x14ac:dyDescent="0.25">
      <c r="B96" s="5">
        <v>40269</v>
      </c>
      <c r="C96" t="s">
        <v>19</v>
      </c>
      <c r="D96" s="6" t="str">
        <f>IF(MONTH(B93)=1,"'"&amp;TEXT(B93,"ГГ"),NA())</f>
        <v>'10</v>
      </c>
      <c r="E96">
        <v>10</v>
      </c>
      <c r="F96">
        <v>20</v>
      </c>
      <c r="G96">
        <v>30</v>
      </c>
      <c r="H96">
        <v>40</v>
      </c>
      <c r="I96">
        <v>50</v>
      </c>
      <c r="J96">
        <v>23</v>
      </c>
      <c r="K96" t="e">
        <f>NA()</f>
        <v>#N/A</v>
      </c>
      <c r="L96" t="e">
        <f>NA()</f>
        <v>#N/A</v>
      </c>
      <c r="M96">
        <f t="shared" si="7"/>
        <v>23</v>
      </c>
    </row>
    <row r="97" spans="2:13" x14ac:dyDescent="0.25">
      <c r="B97" s="5">
        <v>40299</v>
      </c>
      <c r="C97" t="s">
        <v>19</v>
      </c>
      <c r="E97">
        <v>10</v>
      </c>
      <c r="F97">
        <v>20</v>
      </c>
      <c r="G97">
        <v>30</v>
      </c>
      <c r="H97">
        <v>40</v>
      </c>
      <c r="I97">
        <v>50</v>
      </c>
      <c r="J97">
        <v>26</v>
      </c>
      <c r="K97" t="e">
        <f>NA()</f>
        <v>#N/A</v>
      </c>
      <c r="L97" t="e">
        <f>NA()</f>
        <v>#N/A</v>
      </c>
      <c r="M97">
        <f t="shared" si="7"/>
        <v>26</v>
      </c>
    </row>
    <row r="98" spans="2:13" x14ac:dyDescent="0.25">
      <c r="B98" s="5">
        <v>40330</v>
      </c>
      <c r="C98" t="s">
        <v>19</v>
      </c>
      <c r="E98">
        <v>10</v>
      </c>
      <c r="F98">
        <v>20</v>
      </c>
      <c r="G98">
        <v>30</v>
      </c>
      <c r="H98">
        <v>40</v>
      </c>
      <c r="I98">
        <v>50</v>
      </c>
      <c r="J98">
        <v>25</v>
      </c>
      <c r="K98">
        <v>50</v>
      </c>
      <c r="L98" t="e">
        <f>NA()</f>
        <v>#N/A</v>
      </c>
      <c r="M98">
        <f t="shared" si="7"/>
        <v>25</v>
      </c>
    </row>
    <row r="99" spans="2:13" x14ac:dyDescent="0.25">
      <c r="B99" s="5">
        <v>40360</v>
      </c>
      <c r="C99" t="s">
        <v>19</v>
      </c>
      <c r="E99">
        <v>10</v>
      </c>
      <c r="F99">
        <v>20</v>
      </c>
      <c r="G99">
        <v>30</v>
      </c>
      <c r="H99">
        <v>40</v>
      </c>
      <c r="I99">
        <v>50</v>
      </c>
      <c r="J99">
        <v>26</v>
      </c>
      <c r="K99">
        <v>50</v>
      </c>
      <c r="L99" t="e">
        <f>NA()</f>
        <v>#N/A</v>
      </c>
      <c r="M99">
        <f t="shared" si="7"/>
        <v>26</v>
      </c>
    </row>
    <row r="100" spans="2:13" x14ac:dyDescent="0.25">
      <c r="B100" s="5">
        <v>40391</v>
      </c>
      <c r="C100" t="s">
        <v>19</v>
      </c>
      <c r="E100">
        <v>10</v>
      </c>
      <c r="F100">
        <v>20</v>
      </c>
      <c r="G100">
        <v>30</v>
      </c>
      <c r="H100">
        <v>40</v>
      </c>
      <c r="I100">
        <v>50</v>
      </c>
      <c r="J100">
        <v>25</v>
      </c>
      <c r="K100">
        <v>50</v>
      </c>
      <c r="L100" t="e">
        <f>NA()</f>
        <v>#N/A</v>
      </c>
      <c r="M100">
        <f t="shared" si="7"/>
        <v>25</v>
      </c>
    </row>
    <row r="101" spans="2:13" x14ac:dyDescent="0.25">
      <c r="B101" s="5">
        <v>40422</v>
      </c>
      <c r="C101" t="s">
        <v>19</v>
      </c>
      <c r="E101">
        <v>10</v>
      </c>
      <c r="F101">
        <v>20</v>
      </c>
      <c r="G101">
        <v>30</v>
      </c>
      <c r="H101">
        <v>40</v>
      </c>
      <c r="I101">
        <v>50</v>
      </c>
      <c r="J101">
        <v>25</v>
      </c>
      <c r="K101">
        <v>50</v>
      </c>
      <c r="L101" t="e">
        <f>NA()</f>
        <v>#N/A</v>
      </c>
      <c r="M101">
        <f t="shared" si="7"/>
        <v>25</v>
      </c>
    </row>
    <row r="102" spans="2:13" x14ac:dyDescent="0.25">
      <c r="B102" s="5">
        <v>40452</v>
      </c>
      <c r="C102" t="s">
        <v>19</v>
      </c>
      <c r="E102">
        <v>10</v>
      </c>
      <c r="F102">
        <v>20</v>
      </c>
      <c r="G102">
        <v>30</v>
      </c>
      <c r="H102">
        <v>40</v>
      </c>
      <c r="I102">
        <v>50</v>
      </c>
      <c r="J102">
        <v>27</v>
      </c>
      <c r="K102">
        <v>50</v>
      </c>
      <c r="L102" t="e">
        <f>NA()</f>
        <v>#N/A</v>
      </c>
      <c r="M102">
        <f t="shared" si="7"/>
        <v>27</v>
      </c>
    </row>
    <row r="103" spans="2:13" x14ac:dyDescent="0.25">
      <c r="B103" s="5">
        <v>40483</v>
      </c>
      <c r="C103" t="s">
        <v>19</v>
      </c>
      <c r="E103">
        <v>10</v>
      </c>
      <c r="F103">
        <v>20</v>
      </c>
      <c r="G103">
        <v>30</v>
      </c>
      <c r="H103">
        <v>40</v>
      </c>
      <c r="I103">
        <v>50</v>
      </c>
      <c r="J103">
        <v>24</v>
      </c>
      <c r="K103">
        <v>50</v>
      </c>
      <c r="L103" t="e">
        <f>NA()</f>
        <v>#N/A</v>
      </c>
      <c r="M103">
        <f t="shared" si="7"/>
        <v>24</v>
      </c>
    </row>
    <row r="104" spans="2:13" x14ac:dyDescent="0.25">
      <c r="B104" s="5">
        <v>40513</v>
      </c>
      <c r="C104" t="s">
        <v>19</v>
      </c>
      <c r="E104">
        <v>10</v>
      </c>
      <c r="F104">
        <v>20</v>
      </c>
      <c r="G104">
        <v>30</v>
      </c>
      <c r="H104">
        <v>40</v>
      </c>
      <c r="I104">
        <v>50</v>
      </c>
      <c r="J104">
        <v>24</v>
      </c>
      <c r="K104">
        <v>50</v>
      </c>
      <c r="L104" t="e">
        <f>NA()</f>
        <v>#N/A</v>
      </c>
      <c r="M104">
        <f t="shared" si="7"/>
        <v>24</v>
      </c>
    </row>
    <row r="105" spans="2:13" x14ac:dyDescent="0.25">
      <c r="B105" s="5">
        <v>40544</v>
      </c>
      <c r="C105" t="s">
        <v>19</v>
      </c>
      <c r="E105">
        <v>10</v>
      </c>
      <c r="F105">
        <v>20</v>
      </c>
      <c r="G105">
        <v>30</v>
      </c>
      <c r="H105">
        <v>40</v>
      </c>
      <c r="I105">
        <v>50</v>
      </c>
      <c r="J105">
        <v>20</v>
      </c>
      <c r="K105">
        <v>50</v>
      </c>
      <c r="L105">
        <f>J105</f>
        <v>20</v>
      </c>
      <c r="M105">
        <f t="shared" si="7"/>
        <v>20</v>
      </c>
    </row>
    <row r="106" spans="2:13" x14ac:dyDescent="0.25">
      <c r="B106" s="5">
        <v>40575</v>
      </c>
      <c r="C106" t="s">
        <v>19</v>
      </c>
      <c r="E106">
        <v>10</v>
      </c>
      <c r="F106">
        <v>20</v>
      </c>
      <c r="G106">
        <v>30</v>
      </c>
      <c r="H106">
        <v>40</v>
      </c>
      <c r="I106">
        <v>50</v>
      </c>
      <c r="J106">
        <v>20</v>
      </c>
      <c r="K106">
        <v>50</v>
      </c>
      <c r="L106">
        <f t="shared" ref="L106:L117" si="8">J106</f>
        <v>20</v>
      </c>
      <c r="M106" t="e">
        <f>NA()</f>
        <v>#N/A</v>
      </c>
    </row>
    <row r="107" spans="2:13" x14ac:dyDescent="0.25">
      <c r="B107" s="5">
        <v>40603</v>
      </c>
      <c r="C107" t="s">
        <v>19</v>
      </c>
      <c r="E107">
        <v>10</v>
      </c>
      <c r="F107">
        <v>20</v>
      </c>
      <c r="G107">
        <v>30</v>
      </c>
      <c r="H107">
        <v>40</v>
      </c>
      <c r="I107">
        <v>50</v>
      </c>
      <c r="J107">
        <v>25</v>
      </c>
      <c r="K107">
        <v>50</v>
      </c>
      <c r="L107">
        <f t="shared" si="8"/>
        <v>25</v>
      </c>
      <c r="M107" t="e">
        <f>NA()</f>
        <v>#N/A</v>
      </c>
    </row>
    <row r="108" spans="2:13" x14ac:dyDescent="0.25">
      <c r="B108" s="5">
        <v>40634</v>
      </c>
      <c r="C108" t="s">
        <v>19</v>
      </c>
      <c r="D108" s="6" t="str">
        <f>IF(MONTH(B105)=1,"'"&amp;TEXT(B105,"ГГ"),NA())</f>
        <v>'11</v>
      </c>
      <c r="E108">
        <v>10</v>
      </c>
      <c r="F108">
        <v>20</v>
      </c>
      <c r="G108">
        <v>30</v>
      </c>
      <c r="H108">
        <v>40</v>
      </c>
      <c r="I108">
        <v>50</v>
      </c>
      <c r="J108">
        <v>21</v>
      </c>
      <c r="K108">
        <v>50</v>
      </c>
      <c r="L108">
        <f t="shared" si="8"/>
        <v>21</v>
      </c>
      <c r="M108" t="e">
        <f>NA()</f>
        <v>#N/A</v>
      </c>
    </row>
    <row r="109" spans="2:13" x14ac:dyDescent="0.25">
      <c r="B109" s="5">
        <v>40664</v>
      </c>
      <c r="C109" t="s">
        <v>19</v>
      </c>
      <c r="E109">
        <v>10</v>
      </c>
      <c r="F109">
        <v>20</v>
      </c>
      <c r="G109">
        <v>30</v>
      </c>
      <c r="H109">
        <v>40</v>
      </c>
      <c r="I109">
        <v>50</v>
      </c>
      <c r="J109">
        <v>27</v>
      </c>
      <c r="K109">
        <v>50</v>
      </c>
      <c r="L109">
        <f t="shared" si="8"/>
        <v>27</v>
      </c>
      <c r="M109" t="e">
        <f>NA()</f>
        <v>#N/A</v>
      </c>
    </row>
    <row r="110" spans="2:13" x14ac:dyDescent="0.25">
      <c r="B110" s="5">
        <v>40695</v>
      </c>
      <c r="C110" t="s">
        <v>19</v>
      </c>
      <c r="E110">
        <v>10</v>
      </c>
      <c r="F110">
        <v>20</v>
      </c>
      <c r="G110">
        <v>30</v>
      </c>
      <c r="H110">
        <v>40</v>
      </c>
      <c r="I110">
        <v>50</v>
      </c>
      <c r="J110">
        <v>20</v>
      </c>
      <c r="K110">
        <v>50</v>
      </c>
      <c r="L110">
        <f t="shared" si="8"/>
        <v>20</v>
      </c>
      <c r="M110" t="e">
        <f>NA()</f>
        <v>#N/A</v>
      </c>
    </row>
    <row r="111" spans="2:13" x14ac:dyDescent="0.25">
      <c r="B111" s="5">
        <v>40725</v>
      </c>
      <c r="C111" t="s">
        <v>19</v>
      </c>
      <c r="E111">
        <v>10</v>
      </c>
      <c r="F111">
        <v>20</v>
      </c>
      <c r="G111">
        <v>30</v>
      </c>
      <c r="H111">
        <v>40</v>
      </c>
      <c r="I111">
        <v>50</v>
      </c>
      <c r="J111">
        <v>28</v>
      </c>
      <c r="K111">
        <v>50</v>
      </c>
      <c r="L111">
        <f t="shared" si="8"/>
        <v>28</v>
      </c>
      <c r="M111" t="e">
        <f>NA()</f>
        <v>#N/A</v>
      </c>
    </row>
    <row r="112" spans="2:13" x14ac:dyDescent="0.25">
      <c r="B112" s="5">
        <v>40756</v>
      </c>
      <c r="C112" t="s">
        <v>19</v>
      </c>
      <c r="E112">
        <v>10</v>
      </c>
      <c r="F112">
        <v>20</v>
      </c>
      <c r="G112">
        <v>30</v>
      </c>
      <c r="H112">
        <v>40</v>
      </c>
      <c r="I112">
        <v>50</v>
      </c>
      <c r="J112">
        <v>28</v>
      </c>
      <c r="K112">
        <v>50</v>
      </c>
      <c r="L112">
        <f t="shared" si="8"/>
        <v>28</v>
      </c>
      <c r="M112" t="e">
        <f>NA()</f>
        <v>#N/A</v>
      </c>
    </row>
    <row r="113" spans="2:13" x14ac:dyDescent="0.25">
      <c r="B113" s="5">
        <v>40787</v>
      </c>
      <c r="C113" t="s">
        <v>19</v>
      </c>
      <c r="E113">
        <v>10</v>
      </c>
      <c r="F113">
        <v>20</v>
      </c>
      <c r="G113">
        <v>30</v>
      </c>
      <c r="H113">
        <v>40</v>
      </c>
      <c r="I113">
        <v>50</v>
      </c>
      <c r="J113">
        <v>20</v>
      </c>
      <c r="K113">
        <v>50</v>
      </c>
      <c r="L113">
        <f t="shared" si="8"/>
        <v>20</v>
      </c>
      <c r="M113" t="e">
        <f>NA()</f>
        <v>#N/A</v>
      </c>
    </row>
    <row r="114" spans="2:13" x14ac:dyDescent="0.25">
      <c r="B114" s="5">
        <v>40817</v>
      </c>
      <c r="C114" t="s">
        <v>19</v>
      </c>
      <c r="E114">
        <v>10</v>
      </c>
      <c r="F114">
        <v>20</v>
      </c>
      <c r="G114">
        <v>30</v>
      </c>
      <c r="H114">
        <v>40</v>
      </c>
      <c r="I114">
        <v>50</v>
      </c>
      <c r="J114">
        <v>28</v>
      </c>
      <c r="K114">
        <v>50</v>
      </c>
      <c r="L114">
        <f t="shared" si="8"/>
        <v>28</v>
      </c>
      <c r="M114" t="e">
        <f>NA()</f>
        <v>#N/A</v>
      </c>
    </row>
    <row r="115" spans="2:13" x14ac:dyDescent="0.25">
      <c r="B115" s="5">
        <v>40848</v>
      </c>
      <c r="C115" t="s">
        <v>19</v>
      </c>
      <c r="E115">
        <v>10</v>
      </c>
      <c r="F115">
        <v>20</v>
      </c>
      <c r="G115">
        <v>30</v>
      </c>
      <c r="H115">
        <v>40</v>
      </c>
      <c r="I115">
        <v>50</v>
      </c>
      <c r="J115">
        <v>25</v>
      </c>
      <c r="K115">
        <v>50</v>
      </c>
      <c r="L115">
        <f t="shared" si="8"/>
        <v>25</v>
      </c>
      <c r="M115" t="e">
        <f>NA()</f>
        <v>#N/A</v>
      </c>
    </row>
    <row r="116" spans="2:13" x14ac:dyDescent="0.25">
      <c r="B116" s="5">
        <v>40878</v>
      </c>
      <c r="C116" t="s">
        <v>19</v>
      </c>
      <c r="E116">
        <v>10</v>
      </c>
      <c r="F116">
        <v>20</v>
      </c>
      <c r="G116">
        <v>30</v>
      </c>
      <c r="H116">
        <v>40</v>
      </c>
      <c r="I116">
        <v>50</v>
      </c>
      <c r="J116">
        <v>23</v>
      </c>
      <c r="K116">
        <v>50</v>
      </c>
      <c r="L116">
        <f t="shared" si="8"/>
        <v>23</v>
      </c>
      <c r="M116" t="e">
        <f>NA()</f>
        <v>#N/A</v>
      </c>
    </row>
    <row r="117" spans="2:13" x14ac:dyDescent="0.25">
      <c r="B117" s="5">
        <v>40909</v>
      </c>
      <c r="C117" t="s">
        <v>19</v>
      </c>
      <c r="E117">
        <v>10</v>
      </c>
      <c r="F117">
        <v>20</v>
      </c>
      <c r="G117">
        <v>30</v>
      </c>
      <c r="H117">
        <v>40</v>
      </c>
      <c r="I117">
        <v>50</v>
      </c>
      <c r="J117">
        <v>22</v>
      </c>
      <c r="K117">
        <v>50</v>
      </c>
      <c r="L117">
        <f t="shared" si="8"/>
        <v>22</v>
      </c>
      <c r="M117">
        <f>J117</f>
        <v>22</v>
      </c>
    </row>
    <row r="118" spans="2:13" x14ac:dyDescent="0.25">
      <c r="B118" s="5">
        <v>40940</v>
      </c>
      <c r="C118" t="s">
        <v>19</v>
      </c>
      <c r="E118">
        <v>10</v>
      </c>
      <c r="F118">
        <v>20</v>
      </c>
      <c r="G118">
        <v>30</v>
      </c>
      <c r="H118">
        <v>40</v>
      </c>
      <c r="I118">
        <v>50</v>
      </c>
      <c r="J118">
        <v>22</v>
      </c>
      <c r="K118">
        <v>50</v>
      </c>
      <c r="L118" t="e">
        <f>NA()</f>
        <v>#N/A</v>
      </c>
      <c r="M118">
        <f t="shared" ref="M118:M129" si="9">J118</f>
        <v>22</v>
      </c>
    </row>
    <row r="119" spans="2:13" x14ac:dyDescent="0.25">
      <c r="B119" s="5">
        <v>40969</v>
      </c>
      <c r="C119" t="s">
        <v>19</v>
      </c>
      <c r="E119">
        <v>10</v>
      </c>
      <c r="F119">
        <v>20</v>
      </c>
      <c r="G119">
        <v>30</v>
      </c>
      <c r="H119">
        <v>40</v>
      </c>
      <c r="I119">
        <v>50</v>
      </c>
      <c r="J119">
        <v>43</v>
      </c>
      <c r="K119">
        <v>50</v>
      </c>
      <c r="L119" t="e">
        <f>NA()</f>
        <v>#N/A</v>
      </c>
      <c r="M119">
        <f t="shared" si="9"/>
        <v>43</v>
      </c>
    </row>
    <row r="120" spans="2:13" x14ac:dyDescent="0.25">
      <c r="B120" s="5">
        <v>41000</v>
      </c>
      <c r="C120" t="s">
        <v>19</v>
      </c>
      <c r="D120" s="6" t="str">
        <f>IF(MONTH(B117)=1,"'"&amp;TEXT(B117,"ГГ"),NA())</f>
        <v>'12</v>
      </c>
      <c r="E120">
        <v>10</v>
      </c>
      <c r="F120">
        <v>20</v>
      </c>
      <c r="G120">
        <v>30</v>
      </c>
      <c r="H120">
        <v>40</v>
      </c>
      <c r="I120">
        <v>50</v>
      </c>
      <c r="J120">
        <v>42</v>
      </c>
      <c r="K120">
        <v>50</v>
      </c>
      <c r="L120" t="e">
        <f>NA()</f>
        <v>#N/A</v>
      </c>
      <c r="M120">
        <f t="shared" si="9"/>
        <v>42</v>
      </c>
    </row>
    <row r="121" spans="2:13" x14ac:dyDescent="0.25">
      <c r="B121" s="5">
        <v>41030</v>
      </c>
      <c r="C121" t="s">
        <v>19</v>
      </c>
      <c r="E121">
        <v>10</v>
      </c>
      <c r="F121">
        <v>20</v>
      </c>
      <c r="G121">
        <v>30</v>
      </c>
      <c r="H121">
        <v>40</v>
      </c>
      <c r="I121">
        <v>50</v>
      </c>
      <c r="J121">
        <v>39</v>
      </c>
      <c r="K121">
        <v>50</v>
      </c>
      <c r="L121" t="e">
        <f>NA()</f>
        <v>#N/A</v>
      </c>
      <c r="M121">
        <f t="shared" si="9"/>
        <v>39</v>
      </c>
    </row>
    <row r="122" spans="2:13" x14ac:dyDescent="0.25">
      <c r="B122" s="5">
        <v>41061</v>
      </c>
      <c r="C122" t="s">
        <v>19</v>
      </c>
      <c r="E122">
        <v>10</v>
      </c>
      <c r="F122">
        <v>20</v>
      </c>
      <c r="G122">
        <v>30</v>
      </c>
      <c r="H122">
        <v>40</v>
      </c>
      <c r="I122">
        <v>50</v>
      </c>
      <c r="J122">
        <v>35</v>
      </c>
      <c r="K122">
        <v>50</v>
      </c>
      <c r="L122" t="e">
        <f>NA()</f>
        <v>#N/A</v>
      </c>
      <c r="M122">
        <f t="shared" si="9"/>
        <v>35</v>
      </c>
    </row>
    <row r="123" spans="2:13" x14ac:dyDescent="0.25">
      <c r="B123" s="5">
        <v>41091</v>
      </c>
      <c r="C123" t="s">
        <v>19</v>
      </c>
      <c r="E123">
        <v>10</v>
      </c>
      <c r="F123">
        <v>20</v>
      </c>
      <c r="G123">
        <v>30</v>
      </c>
      <c r="H123">
        <v>40</v>
      </c>
      <c r="I123">
        <v>50</v>
      </c>
      <c r="J123">
        <v>38</v>
      </c>
      <c r="K123">
        <v>50</v>
      </c>
      <c r="L123" t="e">
        <f>NA()</f>
        <v>#N/A</v>
      </c>
      <c r="M123">
        <f t="shared" si="9"/>
        <v>38</v>
      </c>
    </row>
    <row r="124" spans="2:13" x14ac:dyDescent="0.25">
      <c r="B124" s="5">
        <v>41122</v>
      </c>
      <c r="C124" t="s">
        <v>19</v>
      </c>
      <c r="E124">
        <v>10</v>
      </c>
      <c r="F124">
        <v>20</v>
      </c>
      <c r="G124">
        <v>30</v>
      </c>
      <c r="H124">
        <v>40</v>
      </c>
      <c r="I124">
        <v>50</v>
      </c>
      <c r="J124">
        <v>44</v>
      </c>
      <c r="K124">
        <v>50</v>
      </c>
      <c r="L124" t="e">
        <f>NA()</f>
        <v>#N/A</v>
      </c>
      <c r="M124">
        <f t="shared" si="9"/>
        <v>44</v>
      </c>
    </row>
    <row r="125" spans="2:13" x14ac:dyDescent="0.25">
      <c r="B125" s="5">
        <v>41153</v>
      </c>
      <c r="C125" t="s">
        <v>19</v>
      </c>
      <c r="E125">
        <v>10</v>
      </c>
      <c r="F125">
        <v>20</v>
      </c>
      <c r="G125">
        <v>30</v>
      </c>
      <c r="H125">
        <v>40</v>
      </c>
      <c r="I125">
        <v>50</v>
      </c>
      <c r="J125">
        <v>37</v>
      </c>
      <c r="K125">
        <v>50</v>
      </c>
      <c r="L125" t="e">
        <f>NA()</f>
        <v>#N/A</v>
      </c>
      <c r="M125">
        <f t="shared" si="9"/>
        <v>37</v>
      </c>
    </row>
    <row r="126" spans="2:13" x14ac:dyDescent="0.25">
      <c r="B126" s="5">
        <v>41183</v>
      </c>
      <c r="C126" t="s">
        <v>19</v>
      </c>
      <c r="E126">
        <v>10</v>
      </c>
      <c r="F126">
        <v>20</v>
      </c>
      <c r="G126">
        <v>30</v>
      </c>
      <c r="H126">
        <v>40</v>
      </c>
      <c r="I126">
        <v>50</v>
      </c>
      <c r="J126">
        <v>42</v>
      </c>
      <c r="K126" t="e">
        <f>NA()</f>
        <v>#N/A</v>
      </c>
      <c r="L126" t="e">
        <f>NA()</f>
        <v>#N/A</v>
      </c>
      <c r="M126">
        <f t="shared" si="9"/>
        <v>42</v>
      </c>
    </row>
    <row r="127" spans="2:13" x14ac:dyDescent="0.25">
      <c r="B127" s="5">
        <v>41214</v>
      </c>
      <c r="C127" t="s">
        <v>19</v>
      </c>
      <c r="E127">
        <v>10</v>
      </c>
      <c r="F127">
        <v>20</v>
      </c>
      <c r="G127">
        <v>30</v>
      </c>
      <c r="H127">
        <v>40</v>
      </c>
      <c r="I127">
        <v>50</v>
      </c>
      <c r="J127">
        <v>39</v>
      </c>
      <c r="K127" t="e">
        <f>NA()</f>
        <v>#N/A</v>
      </c>
      <c r="L127" t="e">
        <f>NA()</f>
        <v>#N/A</v>
      </c>
      <c r="M127">
        <f t="shared" si="9"/>
        <v>39</v>
      </c>
    </row>
    <row r="128" spans="2:13" x14ac:dyDescent="0.25">
      <c r="B128" s="5">
        <v>41244</v>
      </c>
      <c r="C128" t="s">
        <v>19</v>
      </c>
      <c r="E128">
        <v>10</v>
      </c>
      <c r="F128">
        <v>20</v>
      </c>
      <c r="G128">
        <v>30</v>
      </c>
      <c r="H128">
        <v>40</v>
      </c>
      <c r="I128">
        <v>50</v>
      </c>
      <c r="J128">
        <v>41</v>
      </c>
      <c r="K128" t="e">
        <f>NA()</f>
        <v>#N/A</v>
      </c>
      <c r="L128" t="e">
        <f>NA()</f>
        <v>#N/A</v>
      </c>
      <c r="M128">
        <f t="shared" si="9"/>
        <v>41</v>
      </c>
    </row>
    <row r="129" spans="2:13" x14ac:dyDescent="0.25">
      <c r="B129" s="5">
        <v>41275</v>
      </c>
      <c r="C129" t="s">
        <v>19</v>
      </c>
      <c r="E129">
        <v>10</v>
      </c>
      <c r="F129">
        <v>20</v>
      </c>
      <c r="G129">
        <v>30</v>
      </c>
      <c r="H129">
        <v>40</v>
      </c>
      <c r="I129">
        <v>50</v>
      </c>
      <c r="J129">
        <v>43</v>
      </c>
      <c r="K129" t="e">
        <f>NA()</f>
        <v>#N/A</v>
      </c>
      <c r="L129">
        <f>J129</f>
        <v>43</v>
      </c>
      <c r="M129">
        <f t="shared" si="9"/>
        <v>43</v>
      </c>
    </row>
    <row r="130" spans="2:13" x14ac:dyDescent="0.25">
      <c r="B130" s="5">
        <v>41306</v>
      </c>
      <c r="C130" t="s">
        <v>19</v>
      </c>
      <c r="E130">
        <v>10</v>
      </c>
      <c r="F130">
        <v>20</v>
      </c>
      <c r="G130">
        <v>30</v>
      </c>
      <c r="H130">
        <v>40</v>
      </c>
      <c r="I130">
        <v>50</v>
      </c>
      <c r="J130">
        <v>43</v>
      </c>
      <c r="K130" t="e">
        <f>NA()</f>
        <v>#N/A</v>
      </c>
      <c r="L130">
        <f t="shared" ref="L130:L139" si="10">J130</f>
        <v>43</v>
      </c>
      <c r="M130" t="e">
        <f>NA()</f>
        <v>#N/A</v>
      </c>
    </row>
    <row r="131" spans="2:13" x14ac:dyDescent="0.25">
      <c r="B131" s="5">
        <v>41334</v>
      </c>
      <c r="C131" t="s">
        <v>19</v>
      </c>
      <c r="E131">
        <v>10</v>
      </c>
      <c r="F131">
        <v>20</v>
      </c>
      <c r="G131">
        <v>30</v>
      </c>
      <c r="H131">
        <v>40</v>
      </c>
      <c r="I131">
        <v>50</v>
      </c>
      <c r="J131">
        <v>39</v>
      </c>
      <c r="K131" t="e">
        <f>NA()</f>
        <v>#N/A</v>
      </c>
      <c r="L131">
        <f t="shared" si="10"/>
        <v>39</v>
      </c>
      <c r="M131" t="e">
        <f>NA()</f>
        <v>#N/A</v>
      </c>
    </row>
    <row r="132" spans="2:13" x14ac:dyDescent="0.25">
      <c r="B132" s="5">
        <v>41365</v>
      </c>
      <c r="C132" t="s">
        <v>19</v>
      </c>
      <c r="D132" s="6" t="str">
        <f>IF(MONTH(B129)=1,"'"&amp;TEXT(B129,"ГГ"),NA())</f>
        <v>'13</v>
      </c>
      <c r="E132">
        <v>10</v>
      </c>
      <c r="F132">
        <v>20</v>
      </c>
      <c r="G132">
        <v>30</v>
      </c>
      <c r="H132">
        <v>40</v>
      </c>
      <c r="I132">
        <v>50</v>
      </c>
      <c r="J132">
        <v>35</v>
      </c>
      <c r="K132" t="e">
        <f>NA()</f>
        <v>#N/A</v>
      </c>
      <c r="L132">
        <f t="shared" si="10"/>
        <v>35</v>
      </c>
      <c r="M132" t="e">
        <f>NA()</f>
        <v>#N/A</v>
      </c>
    </row>
    <row r="133" spans="2:13" x14ac:dyDescent="0.25">
      <c r="B133" s="5">
        <v>41395</v>
      </c>
      <c r="C133" t="s">
        <v>19</v>
      </c>
      <c r="E133">
        <v>10</v>
      </c>
      <c r="F133">
        <v>20</v>
      </c>
      <c r="G133">
        <v>30</v>
      </c>
      <c r="H133">
        <v>40</v>
      </c>
      <c r="I133">
        <v>50</v>
      </c>
      <c r="J133">
        <v>33</v>
      </c>
      <c r="K133" t="e">
        <f>NA()</f>
        <v>#N/A</v>
      </c>
      <c r="L133">
        <f t="shared" si="10"/>
        <v>33</v>
      </c>
      <c r="M133" t="e">
        <f>NA()</f>
        <v>#N/A</v>
      </c>
    </row>
    <row r="134" spans="2:13" x14ac:dyDescent="0.25">
      <c r="B134" s="5">
        <v>41426</v>
      </c>
      <c r="C134" t="s">
        <v>19</v>
      </c>
      <c r="E134">
        <v>10</v>
      </c>
      <c r="F134">
        <v>20</v>
      </c>
      <c r="G134">
        <v>30</v>
      </c>
      <c r="H134">
        <v>40</v>
      </c>
      <c r="I134">
        <v>50</v>
      </c>
      <c r="J134">
        <v>30</v>
      </c>
      <c r="K134" t="e">
        <f>NA()</f>
        <v>#N/A</v>
      </c>
      <c r="L134">
        <f t="shared" si="10"/>
        <v>30</v>
      </c>
      <c r="M134" t="e">
        <f>NA()</f>
        <v>#N/A</v>
      </c>
    </row>
    <row r="135" spans="2:13" x14ac:dyDescent="0.25">
      <c r="B135" s="5">
        <v>41456</v>
      </c>
      <c r="C135" t="s">
        <v>19</v>
      </c>
      <c r="E135">
        <v>10</v>
      </c>
      <c r="F135">
        <v>20</v>
      </c>
      <c r="G135">
        <v>30</v>
      </c>
      <c r="H135">
        <v>40</v>
      </c>
      <c r="I135">
        <v>50</v>
      </c>
      <c r="J135">
        <v>34</v>
      </c>
      <c r="K135" t="e">
        <f>NA()</f>
        <v>#N/A</v>
      </c>
      <c r="L135">
        <f t="shared" si="10"/>
        <v>34</v>
      </c>
      <c r="M135" t="e">
        <f>NA()</f>
        <v>#N/A</v>
      </c>
    </row>
    <row r="136" spans="2:13" x14ac:dyDescent="0.25">
      <c r="B136" s="5">
        <v>41487</v>
      </c>
      <c r="C136" t="s">
        <v>19</v>
      </c>
      <c r="E136">
        <v>10</v>
      </c>
      <c r="F136">
        <v>20</v>
      </c>
      <c r="G136">
        <v>30</v>
      </c>
      <c r="H136">
        <v>40</v>
      </c>
      <c r="I136">
        <v>50</v>
      </c>
      <c r="J136">
        <v>37</v>
      </c>
      <c r="K136" t="e">
        <f>NA()</f>
        <v>#N/A</v>
      </c>
      <c r="L136">
        <f t="shared" si="10"/>
        <v>37</v>
      </c>
      <c r="M136" t="e">
        <f>NA()</f>
        <v>#N/A</v>
      </c>
    </row>
    <row r="137" spans="2:13" x14ac:dyDescent="0.25">
      <c r="B137" s="5">
        <v>41518</v>
      </c>
      <c r="C137" t="s">
        <v>19</v>
      </c>
      <c r="E137">
        <v>10</v>
      </c>
      <c r="F137">
        <v>20</v>
      </c>
      <c r="G137">
        <v>30</v>
      </c>
      <c r="H137">
        <v>40</v>
      </c>
      <c r="I137">
        <v>50</v>
      </c>
      <c r="J137">
        <v>30</v>
      </c>
      <c r="K137" t="e">
        <f>NA()</f>
        <v>#N/A</v>
      </c>
      <c r="L137">
        <f t="shared" si="10"/>
        <v>30</v>
      </c>
      <c r="M137" t="e">
        <f>NA()</f>
        <v>#N/A</v>
      </c>
    </row>
    <row r="138" spans="2:13" x14ac:dyDescent="0.25">
      <c r="B138" s="5">
        <v>41548</v>
      </c>
      <c r="C138" t="s">
        <v>19</v>
      </c>
      <c r="E138">
        <v>10</v>
      </c>
      <c r="F138">
        <v>20</v>
      </c>
      <c r="G138">
        <v>30</v>
      </c>
      <c r="H138">
        <v>40</v>
      </c>
      <c r="I138">
        <v>50</v>
      </c>
      <c r="J138">
        <v>41</v>
      </c>
      <c r="K138" t="e">
        <f>NA()</f>
        <v>#N/A</v>
      </c>
      <c r="L138">
        <f t="shared" si="10"/>
        <v>41</v>
      </c>
      <c r="M138" t="e">
        <f>NA()</f>
        <v>#N/A</v>
      </c>
    </row>
    <row r="139" spans="2:13" x14ac:dyDescent="0.25">
      <c r="B139" s="5">
        <v>41579</v>
      </c>
      <c r="C139" t="s">
        <v>19</v>
      </c>
      <c r="E139">
        <v>10</v>
      </c>
      <c r="F139">
        <v>20</v>
      </c>
      <c r="G139">
        <v>30</v>
      </c>
      <c r="H139">
        <v>40</v>
      </c>
      <c r="I139">
        <v>50</v>
      </c>
      <c r="J139">
        <v>40</v>
      </c>
      <c r="K139" t="e">
        <f>NA()</f>
        <v>#N/A</v>
      </c>
      <c r="L139">
        <f t="shared" si="10"/>
        <v>40</v>
      </c>
      <c r="M139" t="e">
        <f>NA()</f>
        <v>#N/A</v>
      </c>
    </row>
    <row r="140" spans="2:13" x14ac:dyDescent="0.25">
      <c r="B140" s="5">
        <v>41609</v>
      </c>
      <c r="C140" t="s">
        <v>19</v>
      </c>
      <c r="E140">
        <v>10</v>
      </c>
      <c r="F140">
        <v>20</v>
      </c>
      <c r="G140">
        <v>30</v>
      </c>
      <c r="H140">
        <v>40</v>
      </c>
      <c r="I140">
        <v>50</v>
      </c>
      <c r="J140">
        <v>42.9</v>
      </c>
      <c r="K140" t="e">
        <f>NA()</f>
        <v>#N/A</v>
      </c>
      <c r="L140">
        <f>J140</f>
        <v>42.9</v>
      </c>
      <c r="M140" t="e">
        <f>NA()</f>
        <v>#N/A</v>
      </c>
    </row>
    <row r="141" spans="2:13" x14ac:dyDescent="0.25">
      <c r="B141" s="5"/>
      <c r="E141">
        <v>10</v>
      </c>
      <c r="F141">
        <v>20</v>
      </c>
      <c r="G141">
        <v>30</v>
      </c>
      <c r="H141">
        <v>40</v>
      </c>
      <c r="I141">
        <v>50</v>
      </c>
      <c r="K141" t="e">
        <f>NA()</f>
        <v>#N/A</v>
      </c>
      <c r="L141" t="e">
        <f>NA()</f>
        <v>#N/A</v>
      </c>
      <c r="M141" t="e">
        <f>NA()</f>
        <v>#N/A</v>
      </c>
    </row>
    <row r="142" spans="2:13" x14ac:dyDescent="0.25">
      <c r="B142" s="5"/>
      <c r="E142">
        <v>10</v>
      </c>
      <c r="F142">
        <v>20</v>
      </c>
      <c r="G142">
        <v>30</v>
      </c>
      <c r="H142">
        <v>40</v>
      </c>
      <c r="I142">
        <v>50</v>
      </c>
      <c r="K142" t="e">
        <f>NA()</f>
        <v>#N/A</v>
      </c>
      <c r="L142" t="e">
        <f>NA()</f>
        <v>#N/A</v>
      </c>
      <c r="M142" t="e">
        <f>NA()</f>
        <v>#N/A</v>
      </c>
    </row>
    <row r="143" spans="2:13" x14ac:dyDescent="0.25">
      <c r="B143" s="5"/>
      <c r="E143">
        <v>10</v>
      </c>
      <c r="F143">
        <v>20</v>
      </c>
      <c r="G143">
        <v>30</v>
      </c>
      <c r="H143">
        <v>40</v>
      </c>
      <c r="I143">
        <v>50</v>
      </c>
      <c r="K143" t="e">
        <f>NA()</f>
        <v>#N/A</v>
      </c>
      <c r="L143" t="e">
        <f>NA()</f>
        <v>#N/A</v>
      </c>
      <c r="M143" t="e">
        <f>NA()</f>
        <v>#N/A</v>
      </c>
    </row>
    <row r="144" spans="2:13" x14ac:dyDescent="0.25">
      <c r="D144" s="7" t="s">
        <v>20</v>
      </c>
      <c r="E144">
        <v>10</v>
      </c>
      <c r="F144">
        <v>20</v>
      </c>
      <c r="G144">
        <v>30</v>
      </c>
      <c r="H144">
        <v>40</v>
      </c>
      <c r="I144">
        <v>50</v>
      </c>
      <c r="K144" t="e">
        <f>NA()</f>
        <v>#N/A</v>
      </c>
      <c r="L144" t="e">
        <f>NA()</f>
        <v>#N/A</v>
      </c>
      <c r="M144" t="e">
        <f>NA()</f>
        <v>#N/A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Салостей С.В.</dc:creator>
  <cp:lastModifiedBy>Салостей С.В.</cp:lastModifiedBy>
  <dcterms:created xsi:type="dcterms:W3CDTF">2014-02-03T03:14:16Z</dcterms:created>
  <dcterms:modified xsi:type="dcterms:W3CDTF">2015-10-04T18:01:05Z</dcterms:modified>
</cp:coreProperties>
</file>