
<file path=[Content_Types].xml><?xml version="1.0" encoding="utf-8"?>
<Types xmlns="http://schemas.openxmlformats.org/package/2006/content-types">
  <Default Extension="png" ContentType="image/png"/>
  <Default Extension="tmp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18450" windowHeight="5310" activeTab="1"/>
  </bookViews>
  <sheets>
    <sheet name="Таблицы" sheetId="1" r:id="rId1"/>
    <sheet name="Решение" sheetId="2" r:id="rId2"/>
    <sheet name="Узнать Excel еще лучше" sheetId="4" r:id="rId3"/>
  </sheets>
  <externalReferences>
    <externalReference r:id="rId4"/>
    <externalReference r:id="rId5"/>
  </externalReferences>
  <definedNames>
    <definedName name="A">[1]Данные!$C$3</definedName>
    <definedName name="B">[1]Данные!$C$4</definedName>
    <definedName name="C_">[1]Данные!$C$5</definedName>
    <definedName name="График">IF([2]Модель!$F$3=[2]Модель!$F$13,график2,график1)</definedName>
    <definedName name="график1">[2]График!$G$4:$R$17</definedName>
    <definedName name="график2">[2]График!$F$20:$Q$30</definedName>
  </definedNames>
  <calcPr calcId="171027"/>
</workbook>
</file>

<file path=xl/calcChain.xml><?xml version="1.0" encoding="utf-8"?>
<calcChain xmlns="http://schemas.openxmlformats.org/spreadsheetml/2006/main">
  <c r="E82" i="2" l="1"/>
  <c r="E83" i="2"/>
  <c r="E84" i="2"/>
  <c r="E85" i="2"/>
  <c r="E86" i="2"/>
  <c r="E87" i="2"/>
  <c r="E49" i="2"/>
  <c r="E50" i="2"/>
  <c r="E51" i="2"/>
  <c r="E52" i="2"/>
  <c r="E53" i="2"/>
  <c r="E54" i="2"/>
  <c r="E37" i="2" l="1"/>
  <c r="E38" i="2"/>
  <c r="E39" i="2"/>
  <c r="E40" i="2"/>
  <c r="E41" i="2"/>
  <c r="E42" i="2"/>
  <c r="E28" i="2"/>
  <c r="E29" i="2"/>
  <c r="E30" i="2"/>
  <c r="E31" i="2"/>
  <c r="E32" i="2"/>
  <c r="E33" i="2"/>
  <c r="D5" i="2"/>
  <c r="D6" i="2"/>
  <c r="D7" i="2"/>
  <c r="D8" i="2"/>
  <c r="D9" i="2"/>
  <c r="D10" i="2"/>
  <c r="H11" i="2"/>
  <c r="H10" i="2"/>
  <c r="I10" i="2" s="1"/>
  <c r="E5" i="2"/>
  <c r="F5" i="2" s="1"/>
  <c r="E6" i="2"/>
  <c r="F6" i="2" s="1"/>
  <c r="E7" i="2"/>
  <c r="F7" i="2" s="1"/>
  <c r="E8" i="2"/>
  <c r="F8" i="2" s="1"/>
  <c r="E9" i="2"/>
  <c r="F9" i="2" s="1"/>
  <c r="E10" i="2"/>
  <c r="F10" i="2" s="1"/>
  <c r="E22" i="1"/>
  <c r="C22" i="1"/>
  <c r="D22" i="1"/>
  <c r="F22" i="1"/>
  <c r="N11" i="1"/>
  <c r="C11" i="1"/>
  <c r="D11" i="1"/>
  <c r="E11" i="1"/>
  <c r="F11" i="1"/>
  <c r="G11" i="1"/>
  <c r="H11" i="1"/>
  <c r="I11" i="1"/>
  <c r="J11" i="1"/>
  <c r="K11" i="1"/>
  <c r="L11" i="1"/>
  <c r="M11" i="1"/>
  <c r="O11" i="1"/>
  <c r="P9" i="1"/>
  <c r="G20" i="1" s="1"/>
  <c r="H9" i="2" s="1"/>
  <c r="I9" i="2" s="1"/>
  <c r="P5" i="1"/>
  <c r="P6" i="1"/>
  <c r="G17" i="1" s="1"/>
  <c r="H6" i="2" s="1"/>
  <c r="I6" i="2" s="1"/>
  <c r="P7" i="1"/>
  <c r="G18" i="1" s="1"/>
  <c r="H7" i="2" s="1"/>
  <c r="I7" i="2" s="1"/>
  <c r="P8" i="1"/>
  <c r="G19" i="1" s="1"/>
  <c r="H8" i="2" s="1"/>
  <c r="I8" i="2" s="1"/>
  <c r="P10" i="1"/>
  <c r="G21" i="1" s="1"/>
  <c r="P11" i="1" l="1"/>
  <c r="F53" i="2"/>
  <c r="F86" i="2"/>
  <c r="F49" i="2"/>
  <c r="F82" i="2"/>
  <c r="F52" i="2"/>
  <c r="F85" i="2"/>
  <c r="F51" i="2"/>
  <c r="F84" i="2"/>
  <c r="F54" i="2"/>
  <c r="F87" i="2"/>
  <c r="F50" i="2"/>
  <c r="F83" i="2"/>
  <c r="F31" i="2"/>
  <c r="F40" i="2"/>
  <c r="F37" i="2"/>
  <c r="F41" i="2"/>
  <c r="F39" i="2"/>
  <c r="F30" i="2"/>
  <c r="F42" i="2"/>
  <c r="F33" i="2"/>
  <c r="F29" i="2"/>
  <c r="F32" i="2"/>
  <c r="F28" i="2"/>
  <c r="F38" i="2"/>
  <c r="F12" i="2"/>
  <c r="G16" i="1"/>
  <c r="G22" i="1" l="1"/>
  <c r="H5" i="2"/>
  <c r="I5" i="2" s="1"/>
  <c r="I12" i="2" s="1"/>
</calcChain>
</file>

<file path=xl/sharedStrings.xml><?xml version="1.0" encoding="utf-8"?>
<sst xmlns="http://schemas.openxmlformats.org/spreadsheetml/2006/main" count="113" uniqueCount="65">
  <si>
    <t>Регион</t>
  </si>
  <si>
    <t>май</t>
  </si>
  <si>
    <t>янв</t>
  </si>
  <si>
    <t>фев</t>
  </si>
  <si>
    <t>мар</t>
  </si>
  <si>
    <t>апр</t>
  </si>
  <si>
    <t>июн</t>
  </si>
  <si>
    <t>июл</t>
  </si>
  <si>
    <t>авг</t>
  </si>
  <si>
    <t>млн. руб.</t>
  </si>
  <si>
    <t>Москва</t>
  </si>
  <si>
    <t>Новосибирск</t>
  </si>
  <si>
    <t>Екатеринбург</t>
  </si>
  <si>
    <t>Красноярск</t>
  </si>
  <si>
    <t>Владивосток</t>
  </si>
  <si>
    <t>Санкт-Петербург</t>
  </si>
  <si>
    <t>сен</t>
  </si>
  <si>
    <t>окт</t>
  </si>
  <si>
    <t>ноя</t>
  </si>
  <si>
    <t>дек</t>
  </si>
  <si>
    <t>итог</t>
  </si>
  <si>
    <t>Продажи 2008-2012</t>
  </si>
  <si>
    <t>итого</t>
  </si>
  <si>
    <r>
      <t>Здесь приведена</t>
    </r>
    <r>
      <rPr>
        <sz val="11"/>
        <color rgb="FFC00000"/>
        <rFont val="Calibri"/>
        <family val="2"/>
        <charset val="204"/>
        <scheme val="minor"/>
      </rPr>
      <t xml:space="preserve"> </t>
    </r>
    <r>
      <rPr>
        <b/>
        <sz val="11"/>
        <color rgb="FFC00000"/>
        <rFont val="Calibri"/>
        <family val="2"/>
        <charset val="204"/>
        <scheme val="minor"/>
      </rPr>
      <t>вся</t>
    </r>
    <r>
      <rPr>
        <sz val="11"/>
        <color theme="1"/>
        <rFont val="Calibri"/>
        <family val="2"/>
        <charset val="204"/>
        <scheme val="minor"/>
      </rPr>
      <t xml:space="preserve"> информация о продажах. Сможете ли</t>
    </r>
  </si>
  <si>
    <t>вы быстро ответить на вопрос:  У кого продажи стабильно</t>
  </si>
  <si>
    <t>в долгосрочной и краткосрочной преспективе?</t>
  </si>
  <si>
    <t>Кто больше продал за последний месяц и год?</t>
  </si>
  <si>
    <t>Если вы предпочитаете экономить смотрите Решение</t>
  </si>
  <si>
    <t>последний месяц</t>
  </si>
  <si>
    <t>млн руб</t>
  </si>
  <si>
    <t>2012 год</t>
  </si>
  <si>
    <t>1.</t>
  </si>
  <si>
    <t>Просто сослаться на исходную таблицу (у нас отчет за январь, поэтому ссылаемся на последний столбец)</t>
  </si>
  <si>
    <t>2.</t>
  </si>
  <si>
    <t>Внимание! Это можно повторить только в Excel 2010 и 2013. В Excel 2007 спарклайнов нет.</t>
  </si>
  <si>
    <t>Выделить столбец "последний месяц" → вкл Главная → Условное форматирование → Гистограммы → Любая сплошная заливка (в примере я выбрал зеленую)</t>
  </si>
  <si>
    <t>3.</t>
  </si>
  <si>
    <t>Хотите овладеть Excel на высоком уровне?</t>
  </si>
  <si>
    <t>Вы можете этому научиться!</t>
  </si>
  <si>
    <t>1. Связаться со мной и оставить заявку на семинар в вашем городе</t>
  </si>
  <si>
    <t>2. Организовать семинар в вашей компании. (Возможна работа на ваших файлах)</t>
  </si>
  <si>
    <t>3. Следите за новостями: скоро выйдут мои видеокурсы по Excel, PowerPoint и Анализу финансов</t>
  </si>
  <si>
    <t>Скачайте программы семинаров:</t>
  </si>
  <si>
    <t>Если вам пока некогда на семинар, а результат нужен - закажите у меня файл.</t>
  </si>
  <si>
    <t xml:space="preserve">С уважением, Станислав Салостей! 8-952-949-1797, SalosteySV@gmail.com </t>
  </si>
  <si>
    <t>Теперь нам нужно: убрать цифры в столбиках и сделать их светлее</t>
  </si>
  <si>
    <t>вкл Главная → Условное форматирование → Управление правилами (в самом низу выпадающей менюшки)</t>
  </si>
  <si>
    <t>в открывшемся окне ставим галочку только столбец и делаем заливку светлее</t>
  </si>
  <si>
    <t>Как построен этот отчет (на примере графиков по месяцам)</t>
  </si>
  <si>
    <t>Информации меньше, чем на странице с таблицами, но она гораздо нагляднее!</t>
  </si>
  <si>
    <t>Видно, в каком городе продажи больше, в каком растут, а в каком наоборот</t>
  </si>
  <si>
    <t>нужно приложить больше усилий по повышению продаж.</t>
  </si>
  <si>
    <t>Пермь</t>
  </si>
  <si>
    <t>4.</t>
  </si>
  <si>
    <t>Самое интересное: нужно добавить микрографики</t>
  </si>
  <si>
    <t>Вставка → в разделе "Спарклайны" выбрать График</t>
  </si>
  <si>
    <t>В открывшемся окне выбираем следующее:</t>
  </si>
  <si>
    <t>И, о чудо! После всех этих манипуляций у нас нарисуются микрографики в ячейках.</t>
  </si>
  <si>
    <t>Когда вы встаете на них, появляется вкладка Конструктор. С ее помощью вы можете добавить эстетику и красоту )</t>
  </si>
  <si>
    <t>Спасибо за внимание!</t>
  </si>
  <si>
    <t>---</t>
  </si>
  <si>
    <t>Станислав Салостей</t>
  </si>
  <si>
    <t>С уважением,</t>
  </si>
  <si>
    <t>Продажи 2015</t>
  </si>
  <si>
    <t>Результаты продаж за 2015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</si>
</sst>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0"/>
      <color theme="1" tint="0.34998626667073579"/>
      <name val="Calibri"/>
      <family val="2"/>
      <scheme val="minor"/>
    </font>
    <font>
      <sz val="11"/>
      <color rgb="FFC00000"/>
      <name val="Calibri"/>
      <family val="2"/>
      <charset val="204"/>
      <scheme val="minor"/>
    </font>
    <font>
      <b/>
      <sz val="11"/>
      <color rgb="FFC00000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0"/>
      <color theme="4" tint="-0.249977111117893"/>
      <name val="Calibri"/>
      <family val="2"/>
      <scheme val="minor"/>
    </font>
    <font>
      <sz val="10"/>
      <color theme="9" tint="-0.249977111117893"/>
      <name val="Calibri"/>
      <family val="2"/>
      <scheme val="minor"/>
    </font>
    <font>
      <sz val="8"/>
      <color theme="0" tint="-0.499984740745262"/>
      <name val="Calibri"/>
      <family val="2"/>
      <scheme val="minor"/>
    </font>
    <font>
      <sz val="9"/>
      <color theme="0" tint="-0.249977111117893"/>
      <name val="Calibri"/>
      <family val="2"/>
      <scheme val="minor"/>
    </font>
    <font>
      <sz val="11"/>
      <color rgb="FFFF0000"/>
      <name val="Calibri"/>
      <family val="2"/>
      <scheme val="minor"/>
    </font>
    <font>
      <sz val="24"/>
      <color rgb="FFC00000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rgb="FFC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4" tint="0.59996337778862885"/>
      </left>
      <right/>
      <top style="thin">
        <color theme="4" tint="0.59996337778862885"/>
      </top>
      <bottom/>
      <diagonal/>
    </border>
    <border>
      <left/>
      <right/>
      <top style="thin">
        <color theme="4" tint="0.59996337778862885"/>
      </top>
      <bottom/>
      <diagonal/>
    </border>
    <border>
      <left/>
      <right style="thin">
        <color theme="4" tint="0.59996337778862885"/>
      </right>
      <top style="thin">
        <color theme="4" tint="0.59996337778862885"/>
      </top>
      <bottom/>
      <diagonal/>
    </border>
    <border>
      <left style="thin">
        <color theme="4" tint="0.59996337778862885"/>
      </left>
      <right/>
      <top/>
      <bottom/>
      <diagonal/>
    </border>
    <border>
      <left/>
      <right style="thin">
        <color theme="4" tint="0.59996337778862885"/>
      </right>
      <top/>
      <bottom/>
      <diagonal/>
    </border>
    <border>
      <left style="thin">
        <color theme="4" tint="0.59996337778862885"/>
      </left>
      <right/>
      <top/>
      <bottom style="thin">
        <color theme="4" tint="0.59996337778862885"/>
      </bottom>
      <diagonal/>
    </border>
    <border>
      <left/>
      <right/>
      <top/>
      <bottom style="thin">
        <color theme="4" tint="0.59996337778862885"/>
      </bottom>
      <diagonal/>
    </border>
    <border>
      <left/>
      <right style="thin">
        <color theme="4" tint="0.59996337778862885"/>
      </right>
      <top/>
      <bottom style="thin">
        <color theme="4" tint="0.59996337778862885"/>
      </bottom>
      <diagonal/>
    </border>
    <border>
      <left/>
      <right/>
      <top/>
      <bottom style="thin">
        <color theme="0" tint="-0.14996795556505021"/>
      </bottom>
      <diagonal/>
    </border>
    <border>
      <left style="thick">
        <color theme="1" tint="0.24994659260841701"/>
      </left>
      <right/>
      <top/>
      <bottom/>
      <diagonal/>
    </border>
  </borders>
  <cellStyleXfs count="4">
    <xf numFmtId="0" fontId="0" fillId="0" borderId="0"/>
    <xf numFmtId="0" fontId="9" fillId="0" borderId="0" applyNumberFormat="0" applyFill="0" applyBorder="0" applyAlignment="0" applyProtection="0"/>
    <xf numFmtId="0" fontId="3" fillId="0" borderId="0"/>
    <xf numFmtId="0" fontId="2" fillId="0" borderId="0"/>
  </cellStyleXfs>
  <cellXfs count="45">
    <xf numFmtId="0" fontId="0" fillId="0" borderId="0" xfId="0"/>
    <xf numFmtId="0" fontId="4" fillId="0" borderId="0" xfId="0" applyFont="1"/>
    <xf numFmtId="0" fontId="0" fillId="2" borderId="0" xfId="0" applyFill="1"/>
    <xf numFmtId="0" fontId="5" fillId="0" borderId="0" xfId="0" applyFont="1"/>
    <xf numFmtId="0" fontId="5" fillId="3" borderId="0" xfId="0" applyFont="1" applyFill="1"/>
    <xf numFmtId="0" fontId="5" fillId="3" borderId="0" xfId="0" applyFont="1" applyFill="1" applyAlignment="1">
      <alignment horizontal="center"/>
    </xf>
    <xf numFmtId="0" fontId="6" fillId="0" borderId="0" xfId="0" applyFont="1"/>
    <xf numFmtId="0" fontId="6" fillId="2" borderId="0" xfId="0" applyFont="1" applyFill="1"/>
    <xf numFmtId="0" fontId="5" fillId="0" borderId="1" xfId="0" applyFont="1" applyBorder="1"/>
    <xf numFmtId="3" fontId="6" fillId="0" borderId="0" xfId="0" applyNumberFormat="1" applyFont="1"/>
    <xf numFmtId="3" fontId="6" fillId="2" borderId="0" xfId="0" applyNumberFormat="1" applyFont="1" applyFill="1"/>
    <xf numFmtId="3" fontId="5" fillId="0" borderId="1" xfId="0" applyNumberFormat="1" applyFont="1" applyBorder="1"/>
    <xf numFmtId="0" fontId="11" fillId="4" borderId="2" xfId="0" applyFont="1" applyFill="1" applyBorder="1"/>
    <xf numFmtId="0" fontId="0" fillId="4" borderId="3" xfId="0" applyFill="1" applyBorder="1"/>
    <xf numFmtId="0" fontId="5" fillId="4" borderId="3" xfId="0" applyFont="1" applyFill="1" applyBorder="1"/>
    <xf numFmtId="0" fontId="0" fillId="4" borderId="4" xfId="0" applyFill="1" applyBorder="1"/>
    <xf numFmtId="0" fontId="0" fillId="0" borderId="5" xfId="0" applyBorder="1"/>
    <xf numFmtId="0" fontId="5" fillId="0" borderId="0" xfId="0" applyFont="1" applyBorder="1"/>
    <xf numFmtId="0" fontId="5" fillId="0" borderId="6" xfId="0" applyFont="1" applyBorder="1"/>
    <xf numFmtId="0" fontId="0" fillId="0" borderId="7" xfId="0" applyBorder="1"/>
    <xf numFmtId="0" fontId="5" fillId="0" borderId="8" xfId="0" applyFont="1" applyBorder="1"/>
    <xf numFmtId="0" fontId="5" fillId="0" borderId="9" xfId="0" applyFont="1" applyBorder="1"/>
    <xf numFmtId="0" fontId="5" fillId="2" borderId="0" xfId="0" applyFont="1" applyFill="1" applyBorder="1"/>
    <xf numFmtId="0" fontId="12" fillId="0" borderId="0" xfId="0" applyFont="1" applyBorder="1"/>
    <xf numFmtId="0" fontId="13" fillId="2" borderId="0" xfId="0" applyFont="1" applyFill="1" applyBorder="1" applyAlignment="1">
      <alignment horizontal="left"/>
    </xf>
    <xf numFmtId="0" fontId="6" fillId="0" borderId="0" xfId="0" applyFont="1" applyBorder="1"/>
    <xf numFmtId="3" fontId="6" fillId="0" borderId="0" xfId="0" applyNumberFormat="1" applyFont="1" applyBorder="1"/>
    <xf numFmtId="0" fontId="6" fillId="0" borderId="10" xfId="0" applyFont="1" applyBorder="1"/>
    <xf numFmtId="3" fontId="6" fillId="0" borderId="10" xfId="0" applyNumberFormat="1" applyFont="1" applyBorder="1"/>
    <xf numFmtId="0" fontId="14" fillId="0" borderId="0" xfId="0" applyFont="1" applyBorder="1" applyAlignment="1">
      <alignment horizontal="distributed"/>
    </xf>
    <xf numFmtId="3" fontId="6" fillId="0" borderId="0" xfId="0" applyNumberFormat="1" applyFont="1" applyBorder="1" applyAlignment="1">
      <alignment horizontal="left"/>
    </xf>
    <xf numFmtId="3" fontId="6" fillId="0" borderId="10" xfId="0" applyNumberFormat="1" applyFont="1" applyBorder="1" applyAlignment="1">
      <alignment horizontal="left"/>
    </xf>
    <xf numFmtId="3" fontId="5" fillId="2" borderId="0" xfId="0" applyNumberFormat="1" applyFont="1" applyFill="1" applyBorder="1" applyAlignment="1">
      <alignment horizontal="left"/>
    </xf>
    <xf numFmtId="3" fontId="15" fillId="0" borderId="0" xfId="0" applyNumberFormat="1" applyFont="1" applyBorder="1"/>
    <xf numFmtId="3" fontId="15" fillId="0" borderId="10" xfId="0" applyNumberFormat="1" applyFont="1" applyBorder="1"/>
    <xf numFmtId="0" fontId="2" fillId="0" borderId="0" xfId="0" applyFont="1"/>
    <xf numFmtId="0" fontId="16" fillId="0" borderId="0" xfId="0" applyFont="1"/>
    <xf numFmtId="0" fontId="17" fillId="0" borderId="0" xfId="2" applyFont="1"/>
    <xf numFmtId="0" fontId="3" fillId="0" borderId="0" xfId="2"/>
    <xf numFmtId="0" fontId="18" fillId="0" borderId="0" xfId="2" applyFont="1"/>
    <xf numFmtId="0" fontId="19" fillId="0" borderId="0" xfId="2" applyFont="1"/>
    <xf numFmtId="0" fontId="0" fillId="0" borderId="11" xfId="0" applyBorder="1"/>
    <xf numFmtId="0" fontId="0" fillId="0" borderId="0" xfId="0" quotePrefix="1"/>
    <xf numFmtId="0" fontId="10" fillId="2" borderId="0" xfId="1" applyFont="1" applyFill="1"/>
    <xf numFmtId="0" fontId="20" fillId="0" borderId="0" xfId="1" applyFont="1" applyAlignment="1">
      <alignment vertical="top"/>
    </xf>
  </cellXfs>
  <cellStyles count="4">
    <cellStyle name="Гиперссылка" xfId="1" builtinId="8"/>
    <cellStyle name="Обычный" xfId="0" builtinId="0"/>
    <cellStyle name="Обычный 2" xfId="3"/>
    <cellStyle name="Обычный 3" xfId="2"/>
  </cellStyles>
  <dxfs count="0"/>
  <tableStyles count="0" defaultTableStyle="TableStyleMedium2" defaultPivotStyle="PivotStyleMedium9"/>
  <colors>
    <mruColors>
      <color rgb="FFBAE4C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tmp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tmp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finalytics.pro/seminar/PivotTableExcel.pdf" TargetMode="External"/><Relationship Id="rId2" Type="http://schemas.openxmlformats.org/officeDocument/2006/relationships/hyperlink" Target="http://www.finalytics.pro/seminar/ExcelUse.pdf" TargetMode="External"/><Relationship Id="rId1" Type="http://schemas.openxmlformats.org/officeDocument/2006/relationships/image" Target="../media/image7.png"/><Relationship Id="rId5" Type="http://schemas.openxmlformats.org/officeDocument/2006/relationships/hyperlink" Target="http://www.finalytics.pro/seminar/BusPresentPowerPoint.pdf" TargetMode="External"/><Relationship Id="rId4" Type="http://schemas.openxmlformats.org/officeDocument/2006/relationships/hyperlink" Target="http://www.finalytics.pro/seminar/DiagrammaExcel.pdf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104775</xdr:colOff>
      <xdr:row>69</xdr:row>
      <xdr:rowOff>95250</xdr:rowOff>
    </xdr:from>
    <xdr:to>
      <xdr:col>21</xdr:col>
      <xdr:colOff>219075</xdr:colOff>
      <xdr:row>76</xdr:row>
      <xdr:rowOff>152400</xdr:rowOff>
    </xdr:to>
    <xdr:pic>
      <xdr:nvPicPr>
        <xdr:cNvPr id="39" name="Рисунок 3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3550" y="12925425"/>
          <a:ext cx="3162300" cy="1390650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16</xdr:col>
      <xdr:colOff>594111</xdr:colOff>
      <xdr:row>23</xdr:row>
      <xdr:rowOff>70763</xdr:rowOff>
    </xdr:from>
    <xdr:to>
      <xdr:col>27</xdr:col>
      <xdr:colOff>281668</xdr:colOff>
      <xdr:row>45</xdr:row>
      <xdr:rowOff>40827</xdr:rowOff>
    </xdr:to>
    <xdr:grpSp>
      <xdr:nvGrpSpPr>
        <xdr:cNvPr id="15" name="Группа 14"/>
        <xdr:cNvGrpSpPr/>
      </xdr:nvGrpSpPr>
      <xdr:grpSpPr>
        <a:xfrm>
          <a:off x="9842886" y="4518938"/>
          <a:ext cx="6393157" cy="4161064"/>
          <a:chOff x="10010254" y="3608616"/>
          <a:chExt cx="6423093" cy="4161064"/>
        </a:xfrm>
      </xdr:grpSpPr>
      <xdr:pic>
        <xdr:nvPicPr>
          <xdr:cNvPr id="2" name="Рисунок 1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010254" y="3608616"/>
            <a:ext cx="6423093" cy="4161064"/>
          </a:xfrm>
          <a:prstGeom prst="rect">
            <a:avLst/>
          </a:prstGeom>
          <a:ln>
            <a:noFill/>
          </a:ln>
          <a:effectLst>
            <a:outerShdw blurRad="190500" algn="tl" rotWithShape="0">
              <a:srgbClr val="000000">
                <a:alpha val="70000"/>
              </a:srgbClr>
            </a:outerShdw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3" name="Скругленный прямоугольник 2"/>
          <xdr:cNvSpPr/>
        </xdr:nvSpPr>
        <xdr:spPr>
          <a:xfrm>
            <a:off x="11933464" y="6776357"/>
            <a:ext cx="870857" cy="952500"/>
          </a:xfrm>
          <a:prstGeom prst="roundRect">
            <a:avLst/>
          </a:prstGeom>
          <a:noFill/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ru-RU" sz="1100"/>
          </a:p>
        </xdr:txBody>
      </xdr:sp>
      <xdr:sp macro="" textlink="">
        <xdr:nvSpPr>
          <xdr:cNvPr id="4" name="Скругленный прямоугольник 3"/>
          <xdr:cNvSpPr/>
        </xdr:nvSpPr>
        <xdr:spPr>
          <a:xfrm>
            <a:off x="13117286" y="3946072"/>
            <a:ext cx="1415143" cy="231322"/>
          </a:xfrm>
          <a:prstGeom prst="roundRect">
            <a:avLst/>
          </a:prstGeom>
          <a:noFill/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ru-RU" sz="1100"/>
          </a:p>
        </xdr:txBody>
      </xdr:sp>
      <xdr:cxnSp macro="">
        <xdr:nvCxnSpPr>
          <xdr:cNvPr id="6" name="Прямая со стрелкой 5"/>
          <xdr:cNvCxnSpPr/>
        </xdr:nvCxnSpPr>
        <xdr:spPr>
          <a:xfrm flipV="1">
            <a:off x="12382500" y="4313464"/>
            <a:ext cx="693964" cy="2299607"/>
          </a:xfrm>
          <a:prstGeom prst="straightConnector1">
            <a:avLst/>
          </a:prstGeom>
          <a:ln>
            <a:solidFill>
              <a:srgbClr val="FF0000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" name="Прямая со стрелкой 6"/>
          <xdr:cNvCxnSpPr/>
        </xdr:nvCxnSpPr>
        <xdr:spPr>
          <a:xfrm>
            <a:off x="13770429" y="4299857"/>
            <a:ext cx="68035" cy="353786"/>
          </a:xfrm>
          <a:prstGeom prst="straightConnector1">
            <a:avLst/>
          </a:prstGeom>
          <a:ln>
            <a:solidFill>
              <a:srgbClr val="FF0000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" name="Прямая со стрелкой 9"/>
          <xdr:cNvCxnSpPr/>
        </xdr:nvCxnSpPr>
        <xdr:spPr>
          <a:xfrm>
            <a:off x="14967858" y="5034643"/>
            <a:ext cx="816428" cy="585107"/>
          </a:xfrm>
          <a:prstGeom prst="straightConnector1">
            <a:avLst/>
          </a:prstGeom>
          <a:ln>
            <a:solidFill>
              <a:srgbClr val="FF0000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7</xdr:col>
      <xdr:colOff>27214</xdr:colOff>
      <xdr:row>38</xdr:row>
      <xdr:rowOff>28573</xdr:rowOff>
    </xdr:from>
    <xdr:to>
      <xdr:col>16</xdr:col>
      <xdr:colOff>594111</xdr:colOff>
      <xdr:row>39</xdr:row>
      <xdr:rowOff>81639</xdr:rowOff>
    </xdr:to>
    <xdr:cxnSp macro="">
      <xdr:nvCxnSpPr>
        <xdr:cNvPr id="12" name="Прямая со стрелкой 11"/>
        <xdr:cNvCxnSpPr/>
      </xdr:nvCxnSpPr>
      <xdr:spPr>
        <a:xfrm flipH="1">
          <a:off x="4082143" y="6002109"/>
          <a:ext cx="5928111" cy="243566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51</xdr:row>
      <xdr:rowOff>19050</xdr:rowOff>
    </xdr:from>
    <xdr:to>
      <xdr:col>10</xdr:col>
      <xdr:colOff>231322</xdr:colOff>
      <xdr:row>51</xdr:row>
      <xdr:rowOff>83685</xdr:rowOff>
    </xdr:to>
    <xdr:cxnSp macro="">
      <xdr:nvCxnSpPr>
        <xdr:cNvPr id="17" name="Прямая со стрелкой 16"/>
        <xdr:cNvCxnSpPr>
          <a:stCxn id="16" idx="1"/>
        </xdr:cNvCxnSpPr>
      </xdr:nvCxnSpPr>
      <xdr:spPr>
        <a:xfrm flipH="1" flipV="1">
          <a:off x="3905250" y="9420225"/>
          <a:ext cx="1917247" cy="64635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231322</xdr:colOff>
      <xdr:row>46</xdr:row>
      <xdr:rowOff>81644</xdr:rowOff>
    </xdr:from>
    <xdr:to>
      <xdr:col>15</xdr:col>
      <xdr:colOff>314325</xdr:colOff>
      <xdr:row>56</xdr:row>
      <xdr:rowOff>85726</xdr:rowOff>
    </xdr:to>
    <xdr:grpSp>
      <xdr:nvGrpSpPr>
        <xdr:cNvPr id="21" name="Группа 20"/>
        <xdr:cNvGrpSpPr/>
      </xdr:nvGrpSpPr>
      <xdr:grpSpPr>
        <a:xfrm>
          <a:off x="5822497" y="8911319"/>
          <a:ext cx="3131003" cy="1909082"/>
          <a:chOff x="5973536" y="7579179"/>
          <a:chExt cx="3687535" cy="2204357"/>
        </a:xfrm>
      </xdr:grpSpPr>
      <xdr:pic>
        <xdr:nvPicPr>
          <xdr:cNvPr id="16" name="Рисунок 15"/>
          <xdr:cNvPicPr/>
        </xdr:nvPicPr>
        <xdr:blipFill rotWithShape="1"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35567"/>
          <a:stretch/>
        </xdr:blipFill>
        <xdr:spPr>
          <a:xfrm>
            <a:off x="5973536" y="7579179"/>
            <a:ext cx="3687535" cy="2204357"/>
          </a:xfrm>
          <a:prstGeom prst="rect">
            <a:avLst/>
          </a:prstGeom>
          <a:ln>
            <a:noFill/>
          </a:ln>
          <a:effectLst>
            <a:outerShdw blurRad="190500" algn="tl" rotWithShape="0">
              <a:srgbClr val="000000">
                <a:alpha val="70000"/>
              </a:srgbClr>
            </a:outerShdw>
          </a:effectLst>
        </xdr:spPr>
      </xdr:pic>
      <xdr:sp macro="" textlink="">
        <xdr:nvSpPr>
          <xdr:cNvPr id="19" name="Скругленный прямоугольник 18"/>
          <xdr:cNvSpPr/>
        </xdr:nvSpPr>
        <xdr:spPr>
          <a:xfrm>
            <a:off x="7824107" y="7824108"/>
            <a:ext cx="1387929" cy="258535"/>
          </a:xfrm>
          <a:prstGeom prst="roundRect">
            <a:avLst/>
          </a:prstGeom>
          <a:noFill/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ru-RU" sz="1100"/>
          </a:p>
        </xdr:txBody>
      </xdr:sp>
      <xdr:sp macro="" textlink="">
        <xdr:nvSpPr>
          <xdr:cNvPr id="20" name="Скругленный прямоугольник 19"/>
          <xdr:cNvSpPr/>
        </xdr:nvSpPr>
        <xdr:spPr>
          <a:xfrm>
            <a:off x="6041571" y="8626929"/>
            <a:ext cx="1741715" cy="449035"/>
          </a:xfrm>
          <a:prstGeom prst="roundRect">
            <a:avLst/>
          </a:prstGeom>
          <a:noFill/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ru-RU" sz="1100"/>
          </a:p>
        </xdr:txBody>
      </xdr:sp>
    </xdr:grpSp>
    <xdr:clientData/>
  </xdr:twoCellAnchor>
  <xdr:twoCellAnchor>
    <xdr:from>
      <xdr:col>0</xdr:col>
      <xdr:colOff>219075</xdr:colOff>
      <xdr:row>58</xdr:row>
      <xdr:rowOff>104775</xdr:rowOff>
    </xdr:from>
    <xdr:to>
      <xdr:col>14</xdr:col>
      <xdr:colOff>561975</xdr:colOff>
      <xdr:row>65</xdr:row>
      <xdr:rowOff>171450</xdr:rowOff>
    </xdr:to>
    <xdr:grpSp>
      <xdr:nvGrpSpPr>
        <xdr:cNvPr id="28" name="Группа 27"/>
        <xdr:cNvGrpSpPr/>
      </xdr:nvGrpSpPr>
      <xdr:grpSpPr>
        <a:xfrm>
          <a:off x="219075" y="11220450"/>
          <a:ext cx="8372475" cy="1400175"/>
          <a:chOff x="323850" y="10706100"/>
          <a:chExt cx="8524875" cy="1400175"/>
        </a:xfrm>
      </xdr:grpSpPr>
      <xdr:pic>
        <xdr:nvPicPr>
          <xdr:cNvPr id="22" name="Рисунок 21"/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23850" y="10706100"/>
            <a:ext cx="8524875" cy="14001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23" name="Скругленный прямоугольник 22"/>
          <xdr:cNvSpPr/>
        </xdr:nvSpPr>
        <xdr:spPr>
          <a:xfrm>
            <a:off x="1438275" y="10715625"/>
            <a:ext cx="847725" cy="314325"/>
          </a:xfrm>
          <a:prstGeom prst="roundRect">
            <a:avLst/>
          </a:prstGeom>
          <a:noFill/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ru-RU" sz="1100"/>
          </a:p>
        </xdr:txBody>
      </xdr:sp>
      <xdr:sp macro="" textlink="">
        <xdr:nvSpPr>
          <xdr:cNvPr id="24" name="Знак запрета 23"/>
          <xdr:cNvSpPr/>
        </xdr:nvSpPr>
        <xdr:spPr>
          <a:xfrm>
            <a:off x="3819526" y="10953749"/>
            <a:ext cx="695324" cy="714375"/>
          </a:xfrm>
          <a:prstGeom prst="noSmoking">
            <a:avLst>
              <a:gd name="adj" fmla="val 0"/>
            </a:avLst>
          </a:prstGeom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ru-RU" sz="1100">
              <a:solidFill>
                <a:schemeClr val="tx1"/>
              </a:solidFill>
            </a:endParaRPr>
          </a:p>
        </xdr:txBody>
      </xdr:sp>
      <xdr:sp macro="" textlink="">
        <xdr:nvSpPr>
          <xdr:cNvPr id="25" name="TextBox 24"/>
          <xdr:cNvSpPr txBox="1"/>
        </xdr:nvSpPr>
        <xdr:spPr>
          <a:xfrm>
            <a:off x="3457575" y="11696701"/>
            <a:ext cx="1333500" cy="266700"/>
          </a:xfrm>
          <a:prstGeom prst="rect">
            <a:avLst/>
          </a:prstGeom>
          <a:solidFill>
            <a:schemeClr val="lt1">
              <a:alpha val="78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ru-RU" sz="1100">
                <a:solidFill>
                  <a:srgbClr val="FF0000"/>
                </a:solidFill>
              </a:rPr>
              <a:t>Только не этот</a:t>
            </a:r>
          </a:p>
        </xdr:txBody>
      </xdr:sp>
      <xdr:sp macro="" textlink="">
        <xdr:nvSpPr>
          <xdr:cNvPr id="26" name="Скругленный прямоугольник 25"/>
          <xdr:cNvSpPr/>
        </xdr:nvSpPr>
        <xdr:spPr>
          <a:xfrm>
            <a:off x="7143750" y="10953750"/>
            <a:ext cx="1019175" cy="314325"/>
          </a:xfrm>
          <a:prstGeom prst="roundRect">
            <a:avLst/>
          </a:prstGeom>
          <a:noFill/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ru-RU" sz="1100"/>
          </a:p>
        </xdr:txBody>
      </xdr:sp>
      <xdr:sp macro="" textlink="">
        <xdr:nvSpPr>
          <xdr:cNvPr id="27" name="TextBox 26"/>
          <xdr:cNvSpPr txBox="1"/>
        </xdr:nvSpPr>
        <xdr:spPr>
          <a:xfrm>
            <a:off x="7010400" y="11287126"/>
            <a:ext cx="1333500" cy="266700"/>
          </a:xfrm>
          <a:prstGeom prst="rect">
            <a:avLst/>
          </a:prstGeom>
          <a:solidFill>
            <a:schemeClr val="lt1">
              <a:alpha val="78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ru-RU" sz="1100">
                <a:solidFill>
                  <a:srgbClr val="FF0000"/>
                </a:solidFill>
              </a:rPr>
              <a:t>А вот этот</a:t>
            </a:r>
          </a:p>
        </xdr:txBody>
      </xdr:sp>
    </xdr:grpSp>
    <xdr:clientData/>
  </xdr:twoCellAnchor>
  <xdr:twoCellAnchor editAs="oneCell">
    <xdr:from>
      <xdr:col>1</xdr:col>
      <xdr:colOff>142875</xdr:colOff>
      <xdr:row>69</xdr:row>
      <xdr:rowOff>28576</xdr:rowOff>
    </xdr:from>
    <xdr:to>
      <xdr:col>11</xdr:col>
      <xdr:colOff>339725</xdr:colOff>
      <xdr:row>74</xdr:row>
      <xdr:rowOff>161926</xdr:rowOff>
    </xdr:to>
    <xdr:pic>
      <xdr:nvPicPr>
        <xdr:cNvPr id="29" name="Рисунок 28"/>
        <xdr:cNvPicPr/>
      </xdr:nvPicPr>
      <xdr:blipFill rotWithShape="1"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3215"/>
        <a:stretch/>
      </xdr:blipFill>
      <xdr:spPr>
        <a:xfrm>
          <a:off x="600075" y="12858751"/>
          <a:ext cx="5940425" cy="1085850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11</xdr:col>
      <xdr:colOff>28575</xdr:colOff>
      <xdr:row>67</xdr:row>
      <xdr:rowOff>85725</xdr:rowOff>
    </xdr:from>
    <xdr:to>
      <xdr:col>16</xdr:col>
      <xdr:colOff>581025</xdr:colOff>
      <xdr:row>77</xdr:row>
      <xdr:rowOff>142875</xdr:rowOff>
    </xdr:to>
    <xdr:pic>
      <xdr:nvPicPr>
        <xdr:cNvPr id="30" name="Рисунок 29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29350" y="12534900"/>
          <a:ext cx="3600450" cy="1962150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171450</xdr:colOff>
      <xdr:row>71</xdr:row>
      <xdr:rowOff>76201</xdr:rowOff>
    </xdr:from>
    <xdr:to>
      <xdr:col>12</xdr:col>
      <xdr:colOff>590550</xdr:colOff>
      <xdr:row>73</xdr:row>
      <xdr:rowOff>47625</xdr:rowOff>
    </xdr:to>
    <xdr:cxnSp macro="">
      <xdr:nvCxnSpPr>
        <xdr:cNvPr id="32" name="Прямая со стрелкой 31"/>
        <xdr:cNvCxnSpPr/>
      </xdr:nvCxnSpPr>
      <xdr:spPr>
        <a:xfrm flipV="1">
          <a:off x="4067175" y="13287376"/>
          <a:ext cx="3333750" cy="352424"/>
        </a:xfrm>
        <a:prstGeom prst="straightConnector1">
          <a:avLst/>
        </a:prstGeom>
        <a:ln w="28575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209550</xdr:colOff>
      <xdr:row>73</xdr:row>
      <xdr:rowOff>180975</xdr:rowOff>
    </xdr:from>
    <xdr:to>
      <xdr:col>18</xdr:col>
      <xdr:colOff>533400</xdr:colOff>
      <xdr:row>74</xdr:row>
      <xdr:rowOff>57150</xdr:rowOff>
    </xdr:to>
    <xdr:cxnSp macro="">
      <xdr:nvCxnSpPr>
        <xdr:cNvPr id="35" name="Прямая со стрелкой 34"/>
        <xdr:cNvCxnSpPr/>
      </xdr:nvCxnSpPr>
      <xdr:spPr>
        <a:xfrm flipH="1">
          <a:off x="8848725" y="13773150"/>
          <a:ext cx="2152650" cy="66675"/>
        </a:xfrm>
        <a:prstGeom prst="straightConnector1">
          <a:avLst/>
        </a:prstGeom>
        <a:ln w="28575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247650</xdr:colOff>
      <xdr:row>9</xdr:row>
      <xdr:rowOff>9525</xdr:rowOff>
    </xdr:from>
    <xdr:to>
      <xdr:col>12</xdr:col>
      <xdr:colOff>485775</xdr:colOff>
      <xdr:row>21</xdr:row>
      <xdr:rowOff>152400</xdr:rowOff>
    </xdr:to>
    <xdr:pic>
      <xdr:nvPicPr>
        <xdr:cNvPr id="2" name="Рисунок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997" t="5377" r="2118" b="3214"/>
        <a:stretch/>
      </xdr:blipFill>
      <xdr:spPr>
        <a:xfrm>
          <a:off x="771525" y="1895475"/>
          <a:ext cx="6858000" cy="2428875"/>
        </a:xfrm>
        <a:prstGeom prst="rect">
          <a:avLst/>
        </a:prstGeom>
      </xdr:spPr>
    </xdr:pic>
    <xdr:clientData/>
  </xdr:twoCellAnchor>
  <xdr:twoCellAnchor>
    <xdr:from>
      <xdr:col>1</xdr:col>
      <xdr:colOff>390525</xdr:colOff>
      <xdr:row>12</xdr:row>
      <xdr:rowOff>171450</xdr:rowOff>
    </xdr:from>
    <xdr:to>
      <xdr:col>3</xdr:col>
      <xdr:colOff>523875</xdr:colOff>
      <xdr:row>19</xdr:row>
      <xdr:rowOff>38100</xdr:rowOff>
    </xdr:to>
    <xdr:sp macro="" textlink="">
      <xdr:nvSpPr>
        <xdr:cNvPr id="3" name="Скругленный прямоугольник 2">
          <a:hlinkClick xmlns:r="http://schemas.openxmlformats.org/officeDocument/2006/relationships" r:id="rId2" tooltip="Скачать программу семинара в формате PDF"/>
        </xdr:cNvPr>
        <xdr:cNvSpPr/>
      </xdr:nvSpPr>
      <xdr:spPr>
        <a:xfrm>
          <a:off x="914400" y="2628900"/>
          <a:ext cx="1266825" cy="1200150"/>
        </a:xfrm>
        <a:prstGeom prst="roundRect">
          <a:avLst>
            <a:gd name="adj" fmla="val 11905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rIns="0" bIns="0" rtlCol="0" anchor="b"/>
        <a:lstStyle/>
        <a:p>
          <a:pPr algn="ctr"/>
          <a:r>
            <a:rPr lang="ru-RU" sz="800">
              <a:solidFill>
                <a:schemeClr val="accent6">
                  <a:lumMod val="50000"/>
                </a:schemeClr>
              </a:solidFill>
              <a:latin typeface="Segoe UI Light" pitchFamily="34" charset="0"/>
              <a:cs typeface="Segoe UI Light" pitchFamily="34" charset="0"/>
            </a:rPr>
            <a:t>Скачать программу</a:t>
          </a:r>
          <a:r>
            <a:rPr lang="en-US" sz="800">
              <a:solidFill>
                <a:schemeClr val="accent6">
                  <a:lumMod val="50000"/>
                </a:schemeClr>
              </a:solidFill>
              <a:latin typeface="Segoe UI Light" pitchFamily="34" charset="0"/>
              <a:cs typeface="Segoe UI Light" pitchFamily="34" charset="0"/>
            </a:rPr>
            <a:t> </a:t>
          </a:r>
          <a:endParaRPr lang="ru-RU" sz="800">
            <a:solidFill>
              <a:schemeClr val="accent6">
                <a:lumMod val="50000"/>
              </a:schemeClr>
            </a:solidFill>
            <a:latin typeface="Segoe UI Light" pitchFamily="34" charset="0"/>
            <a:cs typeface="Segoe UI Light" pitchFamily="34" charset="0"/>
          </a:endParaRPr>
        </a:p>
      </xdr:txBody>
    </xdr:sp>
    <xdr:clientData/>
  </xdr:twoCellAnchor>
  <xdr:twoCellAnchor>
    <xdr:from>
      <xdr:col>3</xdr:col>
      <xdr:colOff>514350</xdr:colOff>
      <xdr:row>13</xdr:row>
      <xdr:rowOff>19050</xdr:rowOff>
    </xdr:from>
    <xdr:to>
      <xdr:col>6</xdr:col>
      <xdr:colOff>0</xdr:colOff>
      <xdr:row>19</xdr:row>
      <xdr:rowOff>19050</xdr:rowOff>
    </xdr:to>
    <xdr:sp macro="" textlink="">
      <xdr:nvSpPr>
        <xdr:cNvPr id="4" name="Скругленный прямоугольник 3">
          <a:hlinkClick xmlns:r="http://schemas.openxmlformats.org/officeDocument/2006/relationships" r:id="rId3" tooltip="Скачать программу семинара в формате PDF"/>
        </xdr:cNvPr>
        <xdr:cNvSpPr/>
      </xdr:nvSpPr>
      <xdr:spPr>
        <a:xfrm>
          <a:off x="2171700" y="2667000"/>
          <a:ext cx="1314450" cy="1143000"/>
        </a:xfrm>
        <a:prstGeom prst="roundRect">
          <a:avLst>
            <a:gd name="adj" fmla="val 11905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rIns="0" bIns="0" rtlCol="0" anchor="b"/>
        <a:lstStyle/>
        <a:p>
          <a:pPr marL="0" indent="0" algn="ctr"/>
          <a:r>
            <a:rPr lang="ru-RU" sz="800">
              <a:solidFill>
                <a:schemeClr val="accent6">
                  <a:lumMod val="50000"/>
                </a:schemeClr>
              </a:solidFill>
              <a:latin typeface="Segoe UI Light" pitchFamily="34" charset="0"/>
              <a:ea typeface="+mn-ea"/>
              <a:cs typeface="Segoe UI Light" pitchFamily="34" charset="0"/>
            </a:rPr>
            <a:t>Скачать программу</a:t>
          </a:r>
          <a:r>
            <a:rPr lang="en-US" sz="800">
              <a:solidFill>
                <a:schemeClr val="accent6">
                  <a:lumMod val="50000"/>
                </a:schemeClr>
              </a:solidFill>
              <a:latin typeface="Segoe UI Light" pitchFamily="34" charset="0"/>
              <a:ea typeface="+mn-ea"/>
              <a:cs typeface="Segoe UI Light" pitchFamily="34" charset="0"/>
            </a:rPr>
            <a:t> </a:t>
          </a:r>
          <a:endParaRPr lang="ru-RU" sz="800">
            <a:solidFill>
              <a:schemeClr val="accent6">
                <a:lumMod val="50000"/>
              </a:schemeClr>
            </a:solidFill>
            <a:latin typeface="Segoe UI Light" pitchFamily="34" charset="0"/>
            <a:ea typeface="+mn-ea"/>
            <a:cs typeface="Segoe UI Light" pitchFamily="34" charset="0"/>
          </a:endParaRPr>
        </a:p>
      </xdr:txBody>
    </xdr:sp>
    <xdr:clientData/>
  </xdr:twoCellAnchor>
  <xdr:twoCellAnchor>
    <xdr:from>
      <xdr:col>6</xdr:col>
      <xdr:colOff>47626</xdr:colOff>
      <xdr:row>12</xdr:row>
      <xdr:rowOff>180975</xdr:rowOff>
    </xdr:from>
    <xdr:to>
      <xdr:col>8</xdr:col>
      <xdr:colOff>47626</xdr:colOff>
      <xdr:row>19</xdr:row>
      <xdr:rowOff>38101</xdr:rowOff>
    </xdr:to>
    <xdr:sp macro="" textlink="">
      <xdr:nvSpPr>
        <xdr:cNvPr id="5" name="Скругленный прямоугольник 4">
          <a:hlinkClick xmlns:r="http://schemas.openxmlformats.org/officeDocument/2006/relationships" r:id="rId4" tooltip="Скачать программу семинара в формате PDF"/>
        </xdr:cNvPr>
        <xdr:cNvSpPr/>
      </xdr:nvSpPr>
      <xdr:spPr>
        <a:xfrm>
          <a:off x="3533776" y="2638425"/>
          <a:ext cx="1219200" cy="1190626"/>
        </a:xfrm>
        <a:prstGeom prst="roundRect">
          <a:avLst>
            <a:gd name="adj" fmla="val 11905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rIns="0" bIns="0" rtlCol="0" anchor="b"/>
        <a:lstStyle/>
        <a:p>
          <a:pPr marL="0" indent="0" algn="ctr"/>
          <a:r>
            <a:rPr lang="ru-RU" sz="800">
              <a:solidFill>
                <a:schemeClr val="accent6">
                  <a:lumMod val="50000"/>
                </a:schemeClr>
              </a:solidFill>
              <a:latin typeface="Segoe UI Light" pitchFamily="34" charset="0"/>
              <a:ea typeface="+mn-ea"/>
              <a:cs typeface="Segoe UI Light" pitchFamily="34" charset="0"/>
            </a:rPr>
            <a:t>Скачать программу</a:t>
          </a:r>
        </a:p>
      </xdr:txBody>
    </xdr:sp>
    <xdr:clientData/>
  </xdr:twoCellAnchor>
  <xdr:twoCellAnchor>
    <xdr:from>
      <xdr:col>8</xdr:col>
      <xdr:colOff>28575</xdr:colOff>
      <xdr:row>13</xdr:row>
      <xdr:rowOff>19050</xdr:rowOff>
    </xdr:from>
    <xdr:to>
      <xdr:col>10</xdr:col>
      <xdr:colOff>142875</xdr:colOff>
      <xdr:row>19</xdr:row>
      <xdr:rowOff>19050</xdr:rowOff>
    </xdr:to>
    <xdr:sp macro="" textlink="">
      <xdr:nvSpPr>
        <xdr:cNvPr id="6" name="Скругленный прямоугольник 5">
          <a:hlinkClick xmlns:r="http://schemas.openxmlformats.org/officeDocument/2006/relationships" r:id="rId5" tooltip="Скачать программу семинара в формате PDF"/>
        </xdr:cNvPr>
        <xdr:cNvSpPr/>
      </xdr:nvSpPr>
      <xdr:spPr>
        <a:xfrm>
          <a:off x="4733925" y="2667000"/>
          <a:ext cx="1333500" cy="1143000"/>
        </a:xfrm>
        <a:prstGeom prst="roundRect">
          <a:avLst>
            <a:gd name="adj" fmla="val 11905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rIns="0" bIns="0" rtlCol="0" anchor="b"/>
        <a:lstStyle/>
        <a:p>
          <a:pPr marL="0" indent="0" algn="ctr"/>
          <a:r>
            <a:rPr lang="ru-RU" sz="800">
              <a:solidFill>
                <a:schemeClr val="accent6">
                  <a:lumMod val="50000"/>
                </a:schemeClr>
              </a:solidFill>
              <a:latin typeface="Segoe UI Light" pitchFamily="34" charset="0"/>
              <a:ea typeface="+mn-ea"/>
              <a:cs typeface="Segoe UI Light" pitchFamily="34" charset="0"/>
            </a:rPr>
            <a:t>Скачать программу</a:t>
          </a:r>
          <a:r>
            <a:rPr lang="en-US" sz="800">
              <a:solidFill>
                <a:schemeClr val="accent6">
                  <a:lumMod val="50000"/>
                </a:schemeClr>
              </a:solidFill>
              <a:latin typeface="Segoe UI Light" pitchFamily="34" charset="0"/>
              <a:ea typeface="+mn-ea"/>
              <a:cs typeface="Segoe UI Light" pitchFamily="34" charset="0"/>
            </a:rPr>
            <a:t> </a:t>
          </a:r>
          <a:endParaRPr lang="ru-RU" sz="800">
            <a:solidFill>
              <a:schemeClr val="accent6">
                <a:lumMod val="50000"/>
              </a:schemeClr>
            </a:solidFill>
            <a:latin typeface="Segoe UI Light" pitchFamily="34" charset="0"/>
            <a:ea typeface="+mn-ea"/>
            <a:cs typeface="Segoe UI Light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ocuments\_&#1057;&#1090;&#1072;&#1089;\_Finalytics\04.%20&#1052;&#1077;&#1090;&#1086;&#1076;&#1080;&#1082;&#1080;,%20&#1073;&#1072;&#1079;&#1072;%20&#1079;&#1085;&#1072;&#1085;&#1080;&#1081;\Ex&#1089;el\&#1052;&#1086;&#1080;%20&#1092;&#1080;&#1096;&#1082;&#1080;\&#1055;&#1088;&#1080;&#1077;&#1084;&#1099;&#1042;&#1082;&#1086;&#1085;&#1090;&#1072;&#1082;&#1090;&#1077;\&#1040;&#1085;&#1072;&#1083;&#1080;&#1079;&#1044;&#1077;&#1073;&#1080;&#1090;&#1086;&#1088;&#1086;&#1074;\ABC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ocuments\_&#1057;&#1090;&#1072;&#1089;\_Finalytics\04.%20&#1052;&#1077;&#1090;&#1086;&#1076;&#1080;&#1082;&#1080;,%20&#1073;&#1072;&#1079;&#1072;%20&#1079;&#1085;&#1072;&#1085;&#1080;&#1081;\Ex&#1089;el\&#1052;&#1086;&#1080;%20&#1092;&#1080;&#1096;&#1082;&#1080;\&#1055;&#1088;&#1080;&#1077;&#1084;&#1099;&#1042;&#1082;&#1086;&#1085;&#1090;&#1072;&#1082;&#1090;&#1077;\&#1063;&#1090;&#1086;-&#1045;&#1089;&#1083;&#1080;\&#1052;&#1086;&#1076;&#1077;&#1083;&#1080;&#1088;&#1086;&#1074;&#1072;&#1085;&#1080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афики"/>
      <sheetName val="Данные"/>
      <sheetName val="Как научиться такое делать"/>
    </sheetNames>
    <sheetDataSet>
      <sheetData sheetId="0"/>
      <sheetData sheetId="1">
        <row r="3">
          <cell r="C3">
            <v>1793989</v>
          </cell>
        </row>
        <row r="4">
          <cell r="C4">
            <v>4746122</v>
          </cell>
        </row>
        <row r="5">
          <cell r="C5">
            <v>8000000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Модель"/>
      <sheetName val="Как научиться такое делать"/>
      <sheetName val="График"/>
    </sheetNames>
    <sheetDataSet>
      <sheetData sheetId="0" refreshError="1"/>
      <sheetData sheetId="1">
        <row r="3">
          <cell r="F3">
            <v>592.5</v>
          </cell>
        </row>
        <row r="13">
          <cell r="F13">
            <v>592.5</v>
          </cell>
        </row>
      </sheetData>
      <sheetData sheetId="2" refreshError="1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mailto:SalosteySV@gmail.com?subject=&#1061;&#1086;&#1095;&#1091;%20&#1085;&#1072;%20&#1089;&#1077;&#1084;&#1080;&#1085;&#1072;&#1088;!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B2:P22"/>
  <sheetViews>
    <sheetView showGridLines="0" workbookViewId="0">
      <selection activeCell="D13" sqref="D13"/>
    </sheetView>
  </sheetViews>
  <sheetFormatPr defaultRowHeight="15" x14ac:dyDescent="0.25"/>
  <cols>
    <col min="2" max="2" width="19.7109375" customWidth="1"/>
  </cols>
  <sheetData>
    <row r="2" spans="2:16" x14ac:dyDescent="0.25">
      <c r="B2" s="1" t="s">
        <v>63</v>
      </c>
    </row>
    <row r="3" spans="2:16" x14ac:dyDescent="0.25">
      <c r="B3" s="3" t="s">
        <v>9</v>
      </c>
      <c r="C3" s="3"/>
      <c r="D3" s="3"/>
      <c r="E3" s="3"/>
      <c r="F3" s="3"/>
      <c r="G3" s="3"/>
      <c r="H3" s="3"/>
      <c r="I3" s="3"/>
      <c r="J3" s="3"/>
    </row>
    <row r="4" spans="2:16" x14ac:dyDescent="0.25">
      <c r="B4" s="4" t="s">
        <v>0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1</v>
      </c>
      <c r="H4" s="5" t="s">
        <v>6</v>
      </c>
      <c r="I4" s="5" t="s">
        <v>7</v>
      </c>
      <c r="J4" s="5" t="s">
        <v>8</v>
      </c>
      <c r="K4" s="5" t="s">
        <v>16</v>
      </c>
      <c r="L4" s="5" t="s">
        <v>17</v>
      </c>
      <c r="M4" s="5" t="s">
        <v>18</v>
      </c>
      <c r="N4" s="5" t="s">
        <v>19</v>
      </c>
      <c r="O4" s="5" t="s">
        <v>2</v>
      </c>
      <c r="P4" s="5" t="s">
        <v>20</v>
      </c>
    </row>
    <row r="5" spans="2:16" x14ac:dyDescent="0.25">
      <c r="B5" s="6" t="s">
        <v>10</v>
      </c>
      <c r="C5" s="9">
        <v>20</v>
      </c>
      <c r="D5" s="9">
        <v>29</v>
      </c>
      <c r="E5" s="9">
        <v>27</v>
      </c>
      <c r="F5" s="9">
        <v>59</v>
      </c>
      <c r="G5" s="9">
        <v>60</v>
      </c>
      <c r="H5" s="9">
        <v>26</v>
      </c>
      <c r="I5" s="9">
        <v>39</v>
      </c>
      <c r="J5" s="9">
        <v>66</v>
      </c>
      <c r="K5" s="9">
        <v>60</v>
      </c>
      <c r="L5" s="9">
        <v>48</v>
      </c>
      <c r="M5" s="9">
        <v>50</v>
      </c>
      <c r="N5" s="9">
        <v>56</v>
      </c>
      <c r="O5" s="9">
        <v>70</v>
      </c>
      <c r="P5" s="9">
        <f t="shared" ref="P5:P10" si="0">SUM(C5:O5)</f>
        <v>610</v>
      </c>
    </row>
    <row r="6" spans="2:16" x14ac:dyDescent="0.25">
      <c r="B6" s="7" t="s">
        <v>15</v>
      </c>
      <c r="C6" s="10">
        <v>37</v>
      </c>
      <c r="D6" s="10">
        <v>65</v>
      </c>
      <c r="E6" s="10">
        <v>27</v>
      </c>
      <c r="F6" s="10">
        <v>36</v>
      </c>
      <c r="G6" s="10">
        <v>26</v>
      </c>
      <c r="H6" s="10">
        <v>44</v>
      </c>
      <c r="I6" s="10">
        <v>54</v>
      </c>
      <c r="J6" s="10">
        <v>69</v>
      </c>
      <c r="K6" s="10">
        <v>22</v>
      </c>
      <c r="L6" s="10">
        <v>44</v>
      </c>
      <c r="M6" s="10">
        <v>61</v>
      </c>
      <c r="N6" s="10">
        <v>37</v>
      </c>
      <c r="O6" s="10">
        <v>39</v>
      </c>
      <c r="P6" s="10">
        <f t="shared" si="0"/>
        <v>561</v>
      </c>
    </row>
    <row r="7" spans="2:16" x14ac:dyDescent="0.25">
      <c r="B7" s="6" t="s">
        <v>11</v>
      </c>
      <c r="C7" s="9">
        <v>63</v>
      </c>
      <c r="D7" s="9">
        <v>34</v>
      </c>
      <c r="E7" s="9">
        <v>43</v>
      </c>
      <c r="F7" s="9">
        <v>20</v>
      </c>
      <c r="G7" s="9">
        <v>45</v>
      </c>
      <c r="H7" s="9">
        <v>58</v>
      </c>
      <c r="I7" s="9">
        <v>36</v>
      </c>
      <c r="J7" s="9">
        <v>65</v>
      </c>
      <c r="K7" s="9">
        <v>42</v>
      </c>
      <c r="L7" s="9">
        <v>62</v>
      </c>
      <c r="M7" s="9">
        <v>24</v>
      </c>
      <c r="N7" s="9">
        <v>62</v>
      </c>
      <c r="O7" s="9">
        <v>32</v>
      </c>
      <c r="P7" s="9">
        <f t="shared" si="0"/>
        <v>586</v>
      </c>
    </row>
    <row r="8" spans="2:16" x14ac:dyDescent="0.25">
      <c r="B8" s="7" t="s">
        <v>12</v>
      </c>
      <c r="C8" s="10">
        <v>49</v>
      </c>
      <c r="D8" s="10">
        <v>47</v>
      </c>
      <c r="E8" s="10">
        <v>16</v>
      </c>
      <c r="F8" s="10">
        <v>46</v>
      </c>
      <c r="G8" s="10">
        <v>31</v>
      </c>
      <c r="H8" s="10">
        <v>17</v>
      </c>
      <c r="I8" s="10">
        <v>38</v>
      </c>
      <c r="J8" s="10">
        <v>38</v>
      </c>
      <c r="K8" s="10">
        <v>8</v>
      </c>
      <c r="L8" s="10">
        <v>40</v>
      </c>
      <c r="M8" s="10">
        <v>29</v>
      </c>
      <c r="N8" s="10">
        <v>15</v>
      </c>
      <c r="O8" s="10">
        <v>37</v>
      </c>
      <c r="P8" s="10">
        <f t="shared" si="0"/>
        <v>411</v>
      </c>
    </row>
    <row r="9" spans="2:16" x14ac:dyDescent="0.25">
      <c r="B9" s="6" t="s">
        <v>52</v>
      </c>
      <c r="C9" s="9">
        <v>36</v>
      </c>
      <c r="D9" s="9">
        <v>20</v>
      </c>
      <c r="E9" s="9">
        <v>12</v>
      </c>
      <c r="F9" s="9">
        <v>50</v>
      </c>
      <c r="G9" s="9">
        <v>30</v>
      </c>
      <c r="H9" s="9">
        <v>13</v>
      </c>
      <c r="I9" s="9">
        <v>5</v>
      </c>
      <c r="J9" s="9">
        <v>11</v>
      </c>
      <c r="K9" s="9">
        <v>20</v>
      </c>
      <c r="L9" s="9">
        <v>19</v>
      </c>
      <c r="M9" s="9">
        <v>48</v>
      </c>
      <c r="N9" s="9">
        <v>6</v>
      </c>
      <c r="O9" s="9">
        <v>7</v>
      </c>
      <c r="P9" s="9">
        <f t="shared" si="0"/>
        <v>277</v>
      </c>
    </row>
    <row r="10" spans="2:16" x14ac:dyDescent="0.25">
      <c r="B10" s="7" t="s">
        <v>14</v>
      </c>
      <c r="C10" s="10">
        <v>22</v>
      </c>
      <c r="D10" s="10">
        <v>37</v>
      </c>
      <c r="E10" s="10">
        <v>35</v>
      </c>
      <c r="F10" s="10">
        <v>24</v>
      </c>
      <c r="G10" s="10">
        <v>14</v>
      </c>
      <c r="H10" s="10">
        <v>32</v>
      </c>
      <c r="I10" s="10">
        <v>43</v>
      </c>
      <c r="J10" s="10">
        <v>23</v>
      </c>
      <c r="K10" s="10">
        <v>25</v>
      </c>
      <c r="L10" s="10">
        <v>13</v>
      </c>
      <c r="M10" s="10">
        <v>36</v>
      </c>
      <c r="N10" s="10">
        <v>47</v>
      </c>
      <c r="O10" s="10">
        <v>16</v>
      </c>
      <c r="P10" s="10">
        <f t="shared" si="0"/>
        <v>367</v>
      </c>
    </row>
    <row r="11" spans="2:16" x14ac:dyDescent="0.25">
      <c r="B11" s="8" t="s">
        <v>22</v>
      </c>
      <c r="C11" s="11">
        <f t="shared" ref="C11:P11" si="1">SUM(C5:C10)</f>
        <v>227</v>
      </c>
      <c r="D11" s="11">
        <f t="shared" si="1"/>
        <v>232</v>
      </c>
      <c r="E11" s="11">
        <f t="shared" si="1"/>
        <v>160</v>
      </c>
      <c r="F11" s="11">
        <f t="shared" si="1"/>
        <v>235</v>
      </c>
      <c r="G11" s="11">
        <f t="shared" si="1"/>
        <v>206</v>
      </c>
      <c r="H11" s="11">
        <f t="shared" si="1"/>
        <v>190</v>
      </c>
      <c r="I11" s="11">
        <f t="shared" si="1"/>
        <v>215</v>
      </c>
      <c r="J11" s="11">
        <f t="shared" si="1"/>
        <v>272</v>
      </c>
      <c r="K11" s="11">
        <f t="shared" si="1"/>
        <v>177</v>
      </c>
      <c r="L11" s="11">
        <f t="shared" si="1"/>
        <v>226</v>
      </c>
      <c r="M11" s="11">
        <f t="shared" si="1"/>
        <v>248</v>
      </c>
      <c r="N11" s="11">
        <f>SUM(N5:N10)</f>
        <v>223</v>
      </c>
      <c r="O11" s="11">
        <f t="shared" si="1"/>
        <v>201</v>
      </c>
      <c r="P11" s="11">
        <f t="shared" si="1"/>
        <v>2812</v>
      </c>
    </row>
    <row r="14" spans="2:16" x14ac:dyDescent="0.25">
      <c r="B14" s="1" t="s">
        <v>21</v>
      </c>
    </row>
    <row r="15" spans="2:16" x14ac:dyDescent="0.25">
      <c r="B15" s="4" t="s">
        <v>0</v>
      </c>
      <c r="C15" s="5">
        <v>2011</v>
      </c>
      <c r="D15" s="5">
        <v>2012</v>
      </c>
      <c r="E15" s="5">
        <v>2013</v>
      </c>
      <c r="F15" s="5">
        <v>2014</v>
      </c>
      <c r="G15" s="5">
        <v>2015</v>
      </c>
      <c r="I15" s="2"/>
      <c r="J15" s="2"/>
      <c r="K15" s="2"/>
      <c r="L15" s="2"/>
      <c r="M15" s="2"/>
      <c r="N15" s="2"/>
      <c r="O15" s="2"/>
      <c r="P15" s="2"/>
    </row>
    <row r="16" spans="2:16" x14ac:dyDescent="0.25">
      <c r="B16" s="6" t="s">
        <v>10</v>
      </c>
      <c r="C16" s="9">
        <v>452</v>
      </c>
      <c r="D16" s="9">
        <v>579</v>
      </c>
      <c r="E16" s="9">
        <v>560</v>
      </c>
      <c r="F16" s="9">
        <v>580</v>
      </c>
      <c r="G16" s="9">
        <f t="shared" ref="G16:G21" si="2">P5</f>
        <v>610</v>
      </c>
      <c r="I16" s="2"/>
      <c r="J16" s="2" t="s">
        <v>23</v>
      </c>
      <c r="K16" s="2"/>
      <c r="L16" s="2"/>
      <c r="M16" s="2"/>
      <c r="N16" s="2"/>
      <c r="O16" s="2"/>
      <c r="P16" s="2"/>
    </row>
    <row r="17" spans="2:16" x14ac:dyDescent="0.25">
      <c r="B17" s="7" t="s">
        <v>15</v>
      </c>
      <c r="C17" s="10">
        <v>529</v>
      </c>
      <c r="D17" s="10">
        <v>509</v>
      </c>
      <c r="E17" s="10">
        <v>608</v>
      </c>
      <c r="F17" s="10">
        <v>515</v>
      </c>
      <c r="G17" s="10">
        <f t="shared" si="2"/>
        <v>561</v>
      </c>
      <c r="I17" s="2"/>
      <c r="J17" s="2" t="s">
        <v>24</v>
      </c>
      <c r="K17" s="2"/>
      <c r="L17" s="2"/>
      <c r="M17" s="2"/>
      <c r="N17" s="2"/>
      <c r="O17" s="2"/>
      <c r="P17" s="2"/>
    </row>
    <row r="18" spans="2:16" x14ac:dyDescent="0.25">
      <c r="B18" s="6" t="s">
        <v>11</v>
      </c>
      <c r="C18" s="9">
        <v>439</v>
      </c>
      <c r="D18" s="9">
        <v>521</v>
      </c>
      <c r="E18" s="9">
        <v>641</v>
      </c>
      <c r="F18" s="9">
        <v>496</v>
      </c>
      <c r="G18" s="9">
        <f t="shared" si="2"/>
        <v>586</v>
      </c>
      <c r="I18" s="2"/>
      <c r="J18" s="2" t="s">
        <v>25</v>
      </c>
      <c r="K18" s="2"/>
      <c r="L18" s="2"/>
      <c r="M18" s="2"/>
      <c r="N18" s="2"/>
      <c r="O18" s="2"/>
      <c r="P18" s="2"/>
    </row>
    <row r="19" spans="2:16" x14ac:dyDescent="0.25">
      <c r="B19" s="7" t="s">
        <v>12</v>
      </c>
      <c r="C19" s="10">
        <v>362</v>
      </c>
      <c r="D19" s="10">
        <v>412</v>
      </c>
      <c r="E19" s="10">
        <v>334</v>
      </c>
      <c r="F19" s="10">
        <v>312</v>
      </c>
      <c r="G19" s="10">
        <f t="shared" si="2"/>
        <v>411</v>
      </c>
      <c r="I19" s="2"/>
      <c r="J19" s="2" t="s">
        <v>26</v>
      </c>
      <c r="K19" s="2"/>
      <c r="L19" s="2"/>
      <c r="M19" s="2"/>
      <c r="N19" s="2"/>
      <c r="O19" s="2"/>
      <c r="P19" s="2"/>
    </row>
    <row r="20" spans="2:16" x14ac:dyDescent="0.25">
      <c r="B20" s="6" t="s">
        <v>52</v>
      </c>
      <c r="C20" s="9">
        <v>317</v>
      </c>
      <c r="D20" s="9">
        <v>369</v>
      </c>
      <c r="E20" s="9">
        <v>248</v>
      </c>
      <c r="F20" s="9">
        <v>323</v>
      </c>
      <c r="G20" s="9">
        <f t="shared" si="2"/>
        <v>277</v>
      </c>
      <c r="I20" s="2"/>
      <c r="J20" s="2"/>
      <c r="K20" s="2"/>
      <c r="L20" s="2"/>
      <c r="M20" s="2"/>
      <c r="N20" s="2"/>
      <c r="O20" s="2"/>
      <c r="P20" s="2"/>
    </row>
    <row r="21" spans="2:16" x14ac:dyDescent="0.25">
      <c r="B21" s="7" t="s">
        <v>14</v>
      </c>
      <c r="C21" s="10">
        <v>274</v>
      </c>
      <c r="D21" s="10">
        <v>449</v>
      </c>
      <c r="E21" s="10">
        <v>367</v>
      </c>
      <c r="F21" s="10">
        <v>479</v>
      </c>
      <c r="G21" s="10">
        <f t="shared" si="2"/>
        <v>367</v>
      </c>
      <c r="I21" s="2"/>
      <c r="J21" s="43" t="s">
        <v>27</v>
      </c>
      <c r="K21" s="43"/>
      <c r="L21" s="43"/>
      <c r="M21" s="43"/>
      <c r="N21" s="43"/>
      <c r="O21" s="43"/>
      <c r="P21" s="2"/>
    </row>
    <row r="22" spans="2:16" x14ac:dyDescent="0.25">
      <c r="B22" s="8" t="s">
        <v>22</v>
      </c>
      <c r="C22" s="11">
        <f t="shared" ref="C22:F22" si="3">SUM(C16:C21)</f>
        <v>2373</v>
      </c>
      <c r="D22" s="11">
        <f t="shared" si="3"/>
        <v>2839</v>
      </c>
      <c r="E22" s="11">
        <f>SUM(E16:E21)</f>
        <v>2758</v>
      </c>
      <c r="F22" s="11">
        <f t="shared" si="3"/>
        <v>2705</v>
      </c>
      <c r="G22" s="11">
        <f>SUM(G16:G21)</f>
        <v>2812</v>
      </c>
      <c r="I22" s="2"/>
      <c r="J22" s="2"/>
      <c r="K22" s="2"/>
      <c r="L22" s="2"/>
      <c r="M22" s="2"/>
      <c r="N22" s="2"/>
      <c r="O22" s="2"/>
      <c r="P22" s="2"/>
    </row>
  </sheetData>
  <mergeCells count="1">
    <mergeCell ref="J21:O21"/>
  </mergeCells>
  <hyperlinks>
    <hyperlink ref="J21:O21" location="Решение!A1" tooltip="Можете нажать ярлычек листа, либо прямо на эту строчку." display="Если вы предпочитаете экономить смотрите Решение"/>
  </hyperlinks>
  <pageMargins left="0.7" right="0.7" top="0.75" bottom="0.75" header="0.3" footer="0.3"/>
  <ignoredErrors>
    <ignoredError sqref="C22 D22:E22 F2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B2:K95"/>
  <sheetViews>
    <sheetView showGridLines="0" tabSelected="1" zoomScaleNormal="100" workbookViewId="0">
      <selection activeCell="B3" sqref="B3"/>
    </sheetView>
  </sheetViews>
  <sheetFormatPr defaultRowHeight="15" x14ac:dyDescent="0.25"/>
  <cols>
    <col min="1" max="1" width="6.85546875" customWidth="1"/>
    <col min="2" max="2" width="2.7109375" customWidth="1"/>
    <col min="3" max="3" width="22.140625" customWidth="1"/>
    <col min="4" max="4" width="2.85546875" customWidth="1"/>
    <col min="5" max="5" width="15.140625" bestFit="1" customWidth="1"/>
    <col min="6" max="6" width="7.5703125" bestFit="1" customWidth="1"/>
    <col min="7" max="7" width="1.140625" style="3" customWidth="1"/>
    <col min="8" max="8" width="14.7109375" customWidth="1"/>
    <col min="9" max="9" width="7.5703125" bestFit="1" customWidth="1"/>
    <col min="10" max="10" width="3.140625" customWidth="1"/>
  </cols>
  <sheetData>
    <row r="2" spans="2:11" ht="20.25" customHeight="1" x14ac:dyDescent="0.25">
      <c r="B2" s="12" t="s">
        <v>64</v>
      </c>
      <c r="C2" s="13"/>
      <c r="D2" s="13"/>
      <c r="E2" s="13"/>
      <c r="F2" s="13"/>
      <c r="G2" s="14"/>
      <c r="H2" s="13"/>
      <c r="I2" s="13"/>
      <c r="J2" s="15"/>
    </row>
    <row r="3" spans="2:11" x14ac:dyDescent="0.25">
      <c r="B3" s="16"/>
      <c r="C3" s="17"/>
      <c r="D3" s="17"/>
      <c r="E3" s="17"/>
      <c r="F3" s="17"/>
      <c r="G3" s="17"/>
      <c r="H3" s="17"/>
      <c r="I3" s="17"/>
      <c r="J3" s="18"/>
      <c r="K3" s="3"/>
    </row>
    <row r="4" spans="2:11" x14ac:dyDescent="0.25">
      <c r="B4" s="16"/>
      <c r="C4" s="22"/>
      <c r="D4" s="22"/>
      <c r="E4" s="24" t="s">
        <v>28</v>
      </c>
      <c r="F4" s="24" t="s">
        <v>29</v>
      </c>
      <c r="G4" s="23"/>
      <c r="H4" s="24" t="s">
        <v>30</v>
      </c>
      <c r="I4" s="24" t="s">
        <v>29</v>
      </c>
      <c r="J4" s="18"/>
      <c r="K4" s="3"/>
    </row>
    <row r="5" spans="2:11" x14ac:dyDescent="0.25">
      <c r="B5" s="16"/>
      <c r="C5" s="25" t="s">
        <v>10</v>
      </c>
      <c r="D5" s="33">
        <f>Таблицы!C5</f>
        <v>20</v>
      </c>
      <c r="E5" s="26">
        <f>Таблицы!O5</f>
        <v>70</v>
      </c>
      <c r="F5" s="30">
        <f t="shared" ref="F5:F10" si="0">E5</f>
        <v>70</v>
      </c>
      <c r="G5" s="25"/>
      <c r="H5" s="26">
        <f>Таблицы!G16</f>
        <v>610</v>
      </c>
      <c r="I5" s="30">
        <f t="shared" ref="I5:I10" si="1">H5</f>
        <v>610</v>
      </c>
      <c r="J5" s="18"/>
      <c r="K5" s="3"/>
    </row>
    <row r="6" spans="2:11" x14ac:dyDescent="0.25">
      <c r="B6" s="16"/>
      <c r="C6" s="25" t="s">
        <v>15</v>
      </c>
      <c r="D6" s="33">
        <f>Таблицы!C6</f>
        <v>37</v>
      </c>
      <c r="E6" s="26">
        <f>Таблицы!O6</f>
        <v>39</v>
      </c>
      <c r="F6" s="30">
        <f t="shared" si="0"/>
        <v>39</v>
      </c>
      <c r="G6" s="25"/>
      <c r="H6" s="26">
        <f>Таблицы!G17</f>
        <v>561</v>
      </c>
      <c r="I6" s="30">
        <f t="shared" si="1"/>
        <v>561</v>
      </c>
      <c r="J6" s="18"/>
      <c r="K6" s="3"/>
    </row>
    <row r="7" spans="2:11" x14ac:dyDescent="0.25">
      <c r="B7" s="16"/>
      <c r="C7" s="27" t="s">
        <v>11</v>
      </c>
      <c r="D7" s="34">
        <f>Таблицы!C7</f>
        <v>63</v>
      </c>
      <c r="E7" s="28">
        <f>Таблицы!O7</f>
        <v>32</v>
      </c>
      <c r="F7" s="31">
        <f t="shared" si="0"/>
        <v>32</v>
      </c>
      <c r="G7" s="25"/>
      <c r="H7" s="28">
        <f>Таблицы!G18</f>
        <v>586</v>
      </c>
      <c r="I7" s="31">
        <f t="shared" si="1"/>
        <v>586</v>
      </c>
      <c r="J7" s="18"/>
      <c r="K7" s="3"/>
    </row>
    <row r="8" spans="2:11" x14ac:dyDescent="0.25">
      <c r="B8" s="16"/>
      <c r="C8" s="25" t="s">
        <v>12</v>
      </c>
      <c r="D8" s="33">
        <f>Таблицы!C8</f>
        <v>49</v>
      </c>
      <c r="E8" s="26">
        <f>Таблицы!O8</f>
        <v>37</v>
      </c>
      <c r="F8" s="30">
        <f t="shared" si="0"/>
        <v>37</v>
      </c>
      <c r="G8" s="25"/>
      <c r="H8" s="26">
        <f>Таблицы!G19</f>
        <v>411</v>
      </c>
      <c r="I8" s="30">
        <f t="shared" si="1"/>
        <v>411</v>
      </c>
      <c r="J8" s="18"/>
      <c r="K8" s="3"/>
    </row>
    <row r="9" spans="2:11" x14ac:dyDescent="0.25">
      <c r="B9" s="16"/>
      <c r="C9" s="25" t="s">
        <v>52</v>
      </c>
      <c r="D9" s="33">
        <f>Таблицы!C9</f>
        <v>36</v>
      </c>
      <c r="E9" s="26">
        <f>Таблицы!O9</f>
        <v>7</v>
      </c>
      <c r="F9" s="30">
        <f t="shared" si="0"/>
        <v>7</v>
      </c>
      <c r="G9" s="25"/>
      <c r="H9" s="26">
        <f>Таблицы!G20</f>
        <v>277</v>
      </c>
      <c r="I9" s="30">
        <f t="shared" si="1"/>
        <v>277</v>
      </c>
      <c r="J9" s="18"/>
      <c r="K9" s="3"/>
    </row>
    <row r="10" spans="2:11" x14ac:dyDescent="0.25">
      <c r="B10" s="16"/>
      <c r="C10" s="27" t="s">
        <v>14</v>
      </c>
      <c r="D10" s="34">
        <f>Таблицы!C10</f>
        <v>22</v>
      </c>
      <c r="E10" s="28">
        <f>Таблицы!O10</f>
        <v>16</v>
      </c>
      <c r="F10" s="31">
        <f t="shared" si="0"/>
        <v>16</v>
      </c>
      <c r="G10" s="25"/>
      <c r="H10" s="28">
        <f>Таблицы!G21</f>
        <v>367</v>
      </c>
      <c r="I10" s="31">
        <f t="shared" si="1"/>
        <v>367</v>
      </c>
      <c r="J10" s="18"/>
      <c r="K10" s="3"/>
    </row>
    <row r="11" spans="2:11" x14ac:dyDescent="0.25">
      <c r="B11" s="16"/>
      <c r="C11" s="17"/>
      <c r="D11" s="17"/>
      <c r="E11" s="17"/>
      <c r="F11" s="17"/>
      <c r="G11" s="17"/>
      <c r="H11" s="29" t="str">
        <f>CONCATENATE(MIN(Таблицы!C15:G15)," ",MAX(Таблицы!C15:G15))</f>
        <v>2011 2015</v>
      </c>
      <c r="I11" s="17"/>
      <c r="J11" s="18"/>
      <c r="K11" s="3"/>
    </row>
    <row r="12" spans="2:11" x14ac:dyDescent="0.25">
      <c r="B12" s="16"/>
      <c r="C12" s="22" t="s">
        <v>22</v>
      </c>
      <c r="D12" s="22"/>
      <c r="E12" s="22"/>
      <c r="F12" s="32">
        <f>SUM(F5:F11)</f>
        <v>201</v>
      </c>
      <c r="G12" s="22"/>
      <c r="H12" s="22"/>
      <c r="I12" s="32">
        <f>SUM(I5:I11)</f>
        <v>2812</v>
      </c>
      <c r="J12" s="18"/>
      <c r="K12" s="3"/>
    </row>
    <row r="13" spans="2:11" x14ac:dyDescent="0.25">
      <c r="B13" s="19"/>
      <c r="C13" s="20"/>
      <c r="D13" s="20"/>
      <c r="E13" s="20"/>
      <c r="F13" s="20"/>
      <c r="G13" s="20"/>
      <c r="H13" s="20"/>
      <c r="I13" s="20"/>
      <c r="J13" s="21"/>
      <c r="K13" s="3"/>
    </row>
    <row r="14" spans="2:11" x14ac:dyDescent="0.25">
      <c r="C14" s="3"/>
      <c r="D14" s="3"/>
      <c r="E14" s="3"/>
      <c r="F14" s="3"/>
      <c r="H14" s="3"/>
      <c r="I14" s="3"/>
      <c r="J14" s="3"/>
      <c r="K14" s="3"/>
    </row>
    <row r="15" spans="2:11" x14ac:dyDescent="0.25">
      <c r="C15" s="3"/>
      <c r="D15" s="3"/>
      <c r="E15" s="3"/>
      <c r="F15" s="3"/>
      <c r="H15" s="3"/>
      <c r="I15" s="3"/>
      <c r="J15" s="3"/>
      <c r="K15" s="3"/>
    </row>
    <row r="16" spans="2:11" x14ac:dyDescent="0.25">
      <c r="C16" s="3"/>
      <c r="D16" s="3"/>
      <c r="E16" s="3"/>
      <c r="F16" s="3"/>
      <c r="H16" s="3"/>
      <c r="I16" s="3"/>
      <c r="J16" s="3"/>
      <c r="K16" s="3"/>
    </row>
    <row r="17" spans="2:11" x14ac:dyDescent="0.25">
      <c r="C17" s="3"/>
      <c r="D17" s="3"/>
      <c r="E17" s="3"/>
      <c r="F17" s="3"/>
      <c r="H17" s="3"/>
      <c r="I17" s="3"/>
      <c r="J17" s="3"/>
      <c r="K17" s="3"/>
    </row>
    <row r="18" spans="2:11" x14ac:dyDescent="0.25">
      <c r="B18" s="41" t="s">
        <v>49</v>
      </c>
      <c r="C18" s="3"/>
      <c r="D18" s="3"/>
      <c r="E18" s="3"/>
      <c r="F18" s="3"/>
      <c r="H18" s="3"/>
      <c r="I18" s="3"/>
      <c r="J18" s="3"/>
      <c r="K18" s="3"/>
    </row>
    <row r="19" spans="2:11" x14ac:dyDescent="0.25">
      <c r="B19" s="41" t="s">
        <v>50</v>
      </c>
      <c r="C19" s="3"/>
      <c r="D19" s="3"/>
      <c r="E19" s="3"/>
      <c r="F19" s="3"/>
      <c r="H19" s="3"/>
      <c r="I19" s="3"/>
      <c r="J19" s="3"/>
      <c r="K19" s="3"/>
    </row>
    <row r="20" spans="2:11" x14ac:dyDescent="0.25">
      <c r="B20" s="41" t="s">
        <v>51</v>
      </c>
      <c r="C20" s="3"/>
      <c r="D20" s="3"/>
      <c r="E20" s="3"/>
      <c r="F20" s="3"/>
      <c r="H20" s="3"/>
      <c r="I20" s="3"/>
      <c r="J20" s="3"/>
      <c r="K20" s="3"/>
    </row>
    <row r="23" spans="2:11" x14ac:dyDescent="0.25">
      <c r="B23" s="1" t="s">
        <v>48</v>
      </c>
    </row>
    <row r="24" spans="2:11" x14ac:dyDescent="0.25">
      <c r="B24" s="36" t="s">
        <v>34</v>
      </c>
    </row>
    <row r="26" spans="2:11" x14ac:dyDescent="0.25">
      <c r="B26" t="s">
        <v>31</v>
      </c>
      <c r="C26" s="35" t="s">
        <v>32</v>
      </c>
    </row>
    <row r="27" spans="2:11" x14ac:dyDescent="0.25">
      <c r="C27" s="22"/>
      <c r="D27" s="22"/>
      <c r="E27" s="24" t="s">
        <v>28</v>
      </c>
      <c r="F27" s="24" t="s">
        <v>29</v>
      </c>
    </row>
    <row r="28" spans="2:11" x14ac:dyDescent="0.25">
      <c r="C28" s="25" t="s">
        <v>10</v>
      </c>
      <c r="D28" s="33"/>
      <c r="E28" s="30">
        <f>Таблицы!O5</f>
        <v>70</v>
      </c>
      <c r="F28" s="30">
        <f t="shared" ref="F28:F33" si="2">E28</f>
        <v>70</v>
      </c>
    </row>
    <row r="29" spans="2:11" x14ac:dyDescent="0.25">
      <c r="C29" s="25" t="s">
        <v>15</v>
      </c>
      <c r="D29" s="33"/>
      <c r="E29" s="30">
        <f>Таблицы!O6</f>
        <v>39</v>
      </c>
      <c r="F29" s="30">
        <f t="shared" si="2"/>
        <v>39</v>
      </c>
    </row>
    <row r="30" spans="2:11" x14ac:dyDescent="0.25">
      <c r="C30" s="27" t="s">
        <v>11</v>
      </c>
      <c r="D30" s="34"/>
      <c r="E30" s="31">
        <f>Таблицы!O7</f>
        <v>32</v>
      </c>
      <c r="F30" s="31">
        <f t="shared" si="2"/>
        <v>32</v>
      </c>
    </row>
    <row r="31" spans="2:11" x14ac:dyDescent="0.25">
      <c r="C31" s="25" t="s">
        <v>12</v>
      </c>
      <c r="D31" s="33"/>
      <c r="E31" s="30">
        <f>Таблицы!O8</f>
        <v>37</v>
      </c>
      <c r="F31" s="30">
        <f t="shared" si="2"/>
        <v>37</v>
      </c>
    </row>
    <row r="32" spans="2:11" x14ac:dyDescent="0.25">
      <c r="C32" s="25" t="s">
        <v>13</v>
      </c>
      <c r="D32" s="33"/>
      <c r="E32" s="30">
        <f>Таблицы!O9</f>
        <v>7</v>
      </c>
      <c r="F32" s="30">
        <f t="shared" si="2"/>
        <v>7</v>
      </c>
    </row>
    <row r="33" spans="2:6" x14ac:dyDescent="0.25">
      <c r="C33" s="27" t="s">
        <v>14</v>
      </c>
      <c r="D33" s="34"/>
      <c r="E33" s="31">
        <f>Таблицы!O10</f>
        <v>16</v>
      </c>
      <c r="F33" s="31">
        <f t="shared" si="2"/>
        <v>16</v>
      </c>
    </row>
    <row r="34" spans="2:6" x14ac:dyDescent="0.25">
      <c r="C34" s="17"/>
      <c r="D34" s="17"/>
      <c r="E34" s="17"/>
      <c r="F34" s="17"/>
    </row>
    <row r="35" spans="2:6" x14ac:dyDescent="0.25">
      <c r="B35" t="s">
        <v>33</v>
      </c>
      <c r="C35" s="35" t="s">
        <v>35</v>
      </c>
    </row>
    <row r="36" spans="2:6" x14ac:dyDescent="0.25">
      <c r="C36" s="22"/>
      <c r="D36" s="22"/>
      <c r="E36" s="24" t="s">
        <v>28</v>
      </c>
      <c r="F36" s="24" t="s">
        <v>29</v>
      </c>
    </row>
    <row r="37" spans="2:6" x14ac:dyDescent="0.25">
      <c r="C37" s="25" t="s">
        <v>10</v>
      </c>
      <c r="D37" s="33"/>
      <c r="E37" s="30">
        <f>Таблицы!O5</f>
        <v>70</v>
      </c>
      <c r="F37" s="30">
        <f t="shared" ref="F37:F42" si="3">E28</f>
        <v>70</v>
      </c>
    </row>
    <row r="38" spans="2:6" x14ac:dyDescent="0.25">
      <c r="C38" s="25" t="s">
        <v>15</v>
      </c>
      <c r="D38" s="33"/>
      <c r="E38" s="30">
        <f>Таблицы!O6</f>
        <v>39</v>
      </c>
      <c r="F38" s="30">
        <f t="shared" si="3"/>
        <v>39</v>
      </c>
    </row>
    <row r="39" spans="2:6" x14ac:dyDescent="0.25">
      <c r="C39" s="27" t="s">
        <v>11</v>
      </c>
      <c r="D39" s="34"/>
      <c r="E39" s="31">
        <f>Таблицы!O7</f>
        <v>32</v>
      </c>
      <c r="F39" s="31">
        <f t="shared" si="3"/>
        <v>32</v>
      </c>
    </row>
    <row r="40" spans="2:6" x14ac:dyDescent="0.25">
      <c r="C40" s="25" t="s">
        <v>12</v>
      </c>
      <c r="D40" s="33"/>
      <c r="E40" s="30">
        <f>Таблицы!O8</f>
        <v>37</v>
      </c>
      <c r="F40" s="30">
        <f t="shared" si="3"/>
        <v>37</v>
      </c>
    </row>
    <row r="41" spans="2:6" x14ac:dyDescent="0.25">
      <c r="C41" s="25" t="s">
        <v>13</v>
      </c>
      <c r="D41" s="33"/>
      <c r="E41" s="30">
        <f>Таблицы!O9</f>
        <v>7</v>
      </c>
      <c r="F41" s="30">
        <f t="shared" si="3"/>
        <v>7</v>
      </c>
    </row>
    <row r="42" spans="2:6" x14ac:dyDescent="0.25">
      <c r="C42" s="27" t="s">
        <v>14</v>
      </c>
      <c r="D42" s="34"/>
      <c r="E42" s="31">
        <f>Таблицы!O10</f>
        <v>16</v>
      </c>
      <c r="F42" s="31">
        <f t="shared" si="3"/>
        <v>16</v>
      </c>
    </row>
    <row r="45" spans="2:6" x14ac:dyDescent="0.25">
      <c r="B45" t="s">
        <v>36</v>
      </c>
      <c r="C45" s="35" t="s">
        <v>45</v>
      </c>
    </row>
    <row r="46" spans="2:6" x14ac:dyDescent="0.25">
      <c r="C46" t="s">
        <v>46</v>
      </c>
    </row>
    <row r="47" spans="2:6" x14ac:dyDescent="0.25">
      <c r="C47" t="s">
        <v>47</v>
      </c>
    </row>
    <row r="48" spans="2:6" x14ac:dyDescent="0.25">
      <c r="C48" s="22"/>
      <c r="D48" s="22"/>
      <c r="E48" s="24" t="s">
        <v>28</v>
      </c>
      <c r="F48" s="24" t="s">
        <v>29</v>
      </c>
    </row>
    <row r="49" spans="2:6" x14ac:dyDescent="0.25">
      <c r="C49" s="25" t="s">
        <v>10</v>
      </c>
      <c r="D49" s="33"/>
      <c r="E49" s="30">
        <f>Таблицы!O5</f>
        <v>70</v>
      </c>
      <c r="F49" s="30">
        <f t="shared" ref="F49:F54" si="4">E28</f>
        <v>70</v>
      </c>
    </row>
    <row r="50" spans="2:6" x14ac:dyDescent="0.25">
      <c r="C50" s="25" t="s">
        <v>15</v>
      </c>
      <c r="D50" s="33"/>
      <c r="E50" s="30">
        <f>Таблицы!O6</f>
        <v>39</v>
      </c>
      <c r="F50" s="30">
        <f t="shared" si="4"/>
        <v>39</v>
      </c>
    </row>
    <row r="51" spans="2:6" x14ac:dyDescent="0.25">
      <c r="C51" s="27" t="s">
        <v>11</v>
      </c>
      <c r="D51" s="34"/>
      <c r="E51" s="31">
        <f>Таблицы!O7</f>
        <v>32</v>
      </c>
      <c r="F51" s="31">
        <f t="shared" si="4"/>
        <v>32</v>
      </c>
    </row>
    <row r="52" spans="2:6" x14ac:dyDescent="0.25">
      <c r="C52" s="25" t="s">
        <v>12</v>
      </c>
      <c r="D52" s="33"/>
      <c r="E52" s="30">
        <f>Таблицы!O8</f>
        <v>37</v>
      </c>
      <c r="F52" s="30">
        <f t="shared" si="4"/>
        <v>37</v>
      </c>
    </row>
    <row r="53" spans="2:6" x14ac:dyDescent="0.25">
      <c r="C53" s="25" t="s">
        <v>13</v>
      </c>
      <c r="D53" s="33"/>
      <c r="E53" s="30">
        <f>Таблицы!O9</f>
        <v>7</v>
      </c>
      <c r="F53" s="30">
        <f t="shared" si="4"/>
        <v>7</v>
      </c>
    </row>
    <row r="54" spans="2:6" x14ac:dyDescent="0.25">
      <c r="C54" s="27" t="s">
        <v>14</v>
      </c>
      <c r="D54" s="34"/>
      <c r="E54" s="31">
        <f>Таблицы!O10</f>
        <v>16</v>
      </c>
      <c r="F54" s="31">
        <f t="shared" si="4"/>
        <v>16</v>
      </c>
    </row>
    <row r="57" spans="2:6" x14ac:dyDescent="0.25">
      <c r="B57" t="s">
        <v>53</v>
      </c>
      <c r="C57" s="35" t="s">
        <v>54</v>
      </c>
    </row>
    <row r="58" spans="2:6" x14ac:dyDescent="0.25">
      <c r="C58" t="s">
        <v>55</v>
      </c>
    </row>
    <row r="68" spans="3:3" x14ac:dyDescent="0.25">
      <c r="C68" t="s">
        <v>56</v>
      </c>
    </row>
    <row r="79" spans="3:3" x14ac:dyDescent="0.25">
      <c r="C79" t="s">
        <v>57</v>
      </c>
    </row>
    <row r="81" spans="3:6" x14ac:dyDescent="0.25">
      <c r="C81" s="22"/>
      <c r="D81" s="22"/>
      <c r="E81" s="24" t="s">
        <v>28</v>
      </c>
      <c r="F81" s="24" t="s">
        <v>29</v>
      </c>
    </row>
    <row r="82" spans="3:6" x14ac:dyDescent="0.25">
      <c r="C82" s="25" t="s">
        <v>10</v>
      </c>
      <c r="D82" s="33"/>
      <c r="E82" s="30">
        <f>Таблицы!O5</f>
        <v>70</v>
      </c>
      <c r="F82" s="30">
        <f t="shared" ref="F82:F87" si="5">E28</f>
        <v>70</v>
      </c>
    </row>
    <row r="83" spans="3:6" x14ac:dyDescent="0.25">
      <c r="C83" s="25" t="s">
        <v>15</v>
      </c>
      <c r="D83" s="33"/>
      <c r="E83" s="30">
        <f>Таблицы!O6</f>
        <v>39</v>
      </c>
      <c r="F83" s="30">
        <f t="shared" si="5"/>
        <v>39</v>
      </c>
    </row>
    <row r="84" spans="3:6" x14ac:dyDescent="0.25">
      <c r="C84" s="27" t="s">
        <v>11</v>
      </c>
      <c r="D84" s="34"/>
      <c r="E84" s="31">
        <f>Таблицы!O7</f>
        <v>32</v>
      </c>
      <c r="F84" s="31">
        <f t="shared" si="5"/>
        <v>32</v>
      </c>
    </row>
    <row r="85" spans="3:6" x14ac:dyDescent="0.25">
      <c r="C85" s="25" t="s">
        <v>12</v>
      </c>
      <c r="D85" s="33"/>
      <c r="E85" s="30">
        <f>Таблицы!O8</f>
        <v>37</v>
      </c>
      <c r="F85" s="30">
        <f t="shared" si="5"/>
        <v>37</v>
      </c>
    </row>
    <row r="86" spans="3:6" x14ac:dyDescent="0.25">
      <c r="C86" s="25" t="s">
        <v>13</v>
      </c>
      <c r="D86" s="33"/>
      <c r="E86" s="30">
        <f>Таблицы!O9</f>
        <v>7</v>
      </c>
      <c r="F86" s="30">
        <f t="shared" si="5"/>
        <v>7</v>
      </c>
    </row>
    <row r="87" spans="3:6" x14ac:dyDescent="0.25">
      <c r="C87" s="27" t="s">
        <v>14</v>
      </c>
      <c r="D87" s="34"/>
      <c r="E87" s="31">
        <f>Таблицы!O10</f>
        <v>16</v>
      </c>
      <c r="F87" s="31">
        <f t="shared" si="5"/>
        <v>16</v>
      </c>
    </row>
    <row r="90" spans="3:6" x14ac:dyDescent="0.25">
      <c r="C90" t="s">
        <v>58</v>
      </c>
    </row>
    <row r="91" spans="3:6" x14ac:dyDescent="0.25">
      <c r="C91" t="s">
        <v>59</v>
      </c>
    </row>
    <row r="93" spans="3:6" x14ac:dyDescent="0.25">
      <c r="C93" s="42" t="s">
        <v>60</v>
      </c>
    </row>
    <row r="94" spans="3:6" x14ac:dyDescent="0.25">
      <c r="C94" t="s">
        <v>62</v>
      </c>
    </row>
    <row r="95" spans="3:6" x14ac:dyDescent="0.25">
      <c r="C95" t="s">
        <v>61</v>
      </c>
    </row>
  </sheetData>
  <conditionalFormatting sqref="E5:E10">
    <cfRule type="dataBar" priority="7">
      <dataBar showValue="0">
        <cfvo type="min"/>
        <cfvo type="max"/>
        <color rgb="FFBAE4C8"/>
      </dataBar>
      <extLst>
        <ext xmlns:x14="http://schemas.microsoft.com/office/spreadsheetml/2009/9/main" uri="{B025F937-C7B1-47D3-B67F-A62EFF666E3E}">
          <x14:id>{EC6A04BD-013C-4CF5-8F04-2F6F586D5207}</x14:id>
        </ext>
      </extLst>
    </cfRule>
  </conditionalFormatting>
  <conditionalFormatting sqref="H5:H10">
    <cfRule type="dataBar" priority="6">
      <dataBar showValue="0">
        <cfvo type="min"/>
        <cfvo type="max"/>
        <color theme="9" tint="0.59999389629810485"/>
      </dataBar>
      <extLst>
        <ext xmlns:x14="http://schemas.microsoft.com/office/spreadsheetml/2009/9/main" uri="{B025F937-C7B1-47D3-B67F-A62EFF666E3E}">
          <x14:id>{FFE478D7-E5A6-44D6-9B01-71799C6BD2BB}</x14:id>
        </ext>
      </extLst>
    </cfRule>
  </conditionalFormatting>
  <conditionalFormatting sqref="E37:E42">
    <cfRule type="dataBar" priority="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{511951D7-4349-4308-8AE8-3E798AD7F6CC}</x14:id>
        </ext>
      </extLst>
    </cfRule>
  </conditionalFormatting>
  <conditionalFormatting sqref="E49:E54">
    <cfRule type="dataBar" priority="2">
      <dataBar showValue="0">
        <cfvo type="min"/>
        <cfvo type="max"/>
        <color rgb="FFBAE4C8"/>
      </dataBar>
      <extLst>
        <ext xmlns:x14="http://schemas.microsoft.com/office/spreadsheetml/2009/9/main" uri="{B025F937-C7B1-47D3-B67F-A62EFF666E3E}">
          <x14:id>{736B46E6-6E29-49A3-B836-02D0861263B3}</x14:id>
        </ext>
      </extLst>
    </cfRule>
  </conditionalFormatting>
  <conditionalFormatting sqref="E82:E87">
    <cfRule type="dataBar" priority="1">
      <dataBar showValue="0">
        <cfvo type="min"/>
        <cfvo type="max"/>
        <color rgb="FFBAE4C8"/>
      </dataBar>
      <extLst>
        <ext xmlns:x14="http://schemas.microsoft.com/office/spreadsheetml/2009/9/main" uri="{B025F937-C7B1-47D3-B67F-A62EFF666E3E}">
          <x14:id>{6A0ABF10-9E28-4E68-92BC-94578E221C72}</x14:id>
        </ext>
      </extLst>
    </cfRule>
  </conditionalFormatting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C6A04BD-013C-4CF5-8F04-2F6F586D520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E5:E10</xm:sqref>
        </x14:conditionalFormatting>
        <x14:conditionalFormatting xmlns:xm="http://schemas.microsoft.com/office/excel/2006/main">
          <x14:cfRule type="dataBar" id="{FFE478D7-E5A6-44D6-9B01-71799C6BD2B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H5:H10</xm:sqref>
        </x14:conditionalFormatting>
        <x14:conditionalFormatting xmlns:xm="http://schemas.microsoft.com/office/excel/2006/main">
          <x14:cfRule type="dataBar" id="{511951D7-4349-4308-8AE8-3E798AD7F6C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E37:E42</xm:sqref>
        </x14:conditionalFormatting>
        <x14:conditionalFormatting xmlns:xm="http://schemas.microsoft.com/office/excel/2006/main">
          <x14:cfRule type="dataBar" id="{736B46E6-6E29-49A3-B836-02D0861263B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E49:E54</xm:sqref>
        </x14:conditionalFormatting>
        <x14:conditionalFormatting xmlns:xm="http://schemas.microsoft.com/office/excel/2006/main">
          <x14:cfRule type="dataBar" id="{6A0ABF10-9E28-4E68-92BC-94578E221C7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E82:E87</xm:sqref>
        </x14:conditionalFormatting>
      </x14:conditionalFormattings>
    </ext>
    <ext xmlns:x14="http://schemas.microsoft.com/office/spreadsheetml/2009/9/main" uri="{05C60535-1F16-4fd2-B633-F4F36F0B64E0}">
      <x14:sparklineGroups xmlns:xm="http://schemas.microsoft.com/office/excel/2006/main">
        <x14:sparklineGroup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Таблицы!C5:O5</xm:f>
              <xm:sqref>E82</xm:sqref>
            </x14:sparkline>
            <x14:sparkline>
              <xm:f>Таблицы!C6:O6</xm:f>
              <xm:sqref>E83</xm:sqref>
            </x14:sparkline>
            <x14:sparkline>
              <xm:f>Таблицы!C7:O7</xm:f>
              <xm:sqref>E84</xm:sqref>
            </x14:sparkline>
            <x14:sparkline>
              <xm:f>Таблицы!C8:O8</xm:f>
              <xm:sqref>E85</xm:sqref>
            </x14:sparkline>
            <x14:sparkline>
              <xm:f>Таблицы!C9:O9</xm:f>
              <xm:sqref>E86</xm:sqref>
            </x14:sparkline>
            <x14:sparkline>
              <xm:f>Таблицы!C10:O10</xm:f>
              <xm:sqref>E87</xm:sqref>
            </x14:sparkline>
          </x14:sparklines>
        </x14:sparklineGroup>
        <x14:sparklineGroup displayEmptyCellsAs="gap" markers="1" high="1" low="1">
          <x14:colorSeries theme="0" tint="-0.34998626667073579"/>
          <x14:colorNegative theme="5"/>
          <x14:colorAxis rgb="FF000000"/>
          <x14:colorMarkers theme="0" tint="-0.34998626667073579"/>
          <x14:colorFirst theme="4" tint="0.39997558519241921"/>
          <x14:colorLast theme="4" tint="0.39997558519241921"/>
          <x14:colorHigh rgb="FF00B050"/>
          <x14:colorLow theme="9" tint="-0.249977111117893"/>
          <x14:sparklines>
            <x14:sparkline>
              <xm:f>Таблицы!C16:G16</xm:f>
              <xm:sqref>H5</xm:sqref>
            </x14:sparkline>
            <x14:sparkline>
              <xm:f>Таблицы!C17:G17</xm:f>
              <xm:sqref>H6</xm:sqref>
            </x14:sparkline>
            <x14:sparkline>
              <xm:f>Таблицы!C18:G18</xm:f>
              <xm:sqref>H7</xm:sqref>
            </x14:sparkline>
            <x14:sparkline>
              <xm:f>Таблицы!C19:G19</xm:f>
              <xm:sqref>H8</xm:sqref>
            </x14:sparkline>
            <x14:sparkline>
              <xm:f>Таблицы!C20:G20</xm:f>
              <xm:sqref>H9</xm:sqref>
            </x14:sparkline>
            <x14:sparkline>
              <xm:f>Таблицы!C21:G21</xm:f>
              <xm:sqref>H10</xm:sqref>
            </x14:sparkline>
          </x14:sparklines>
        </x14:sparklineGroup>
        <x14:sparklineGroup displayEmptyCellsAs="gap" first="1" last="1">
          <x14:colorSeries theme="0" tint="-0.499984740745262"/>
          <x14:colorNegative theme="5"/>
          <x14:colorAxis rgb="FF000000"/>
          <x14:colorMarkers theme="4" tint="-0.499984740745262"/>
          <x14:colorFirst theme="0" tint="-0.249977111117893"/>
          <x14:colorLast theme="1" tint="0.34998626667073579"/>
          <x14:colorHigh theme="4"/>
          <x14:colorLow theme="4"/>
          <x14:sparklines>
            <x14:sparkline>
              <xm:f>Таблицы!C5:O5</xm:f>
              <xm:sqref>E5</xm:sqref>
            </x14:sparkline>
            <x14:sparkline>
              <xm:f>Таблицы!C6:O6</xm:f>
              <xm:sqref>E6</xm:sqref>
            </x14:sparkline>
            <x14:sparkline>
              <xm:f>Таблицы!C7:O7</xm:f>
              <xm:sqref>E7</xm:sqref>
            </x14:sparkline>
            <x14:sparkline>
              <xm:f>Таблицы!C8:O8</xm:f>
              <xm:sqref>E8</xm:sqref>
            </x14:sparkline>
            <x14:sparkline>
              <xm:f>Таблицы!C9:O9</xm:f>
              <xm:sqref>E9</xm:sqref>
            </x14:sparkline>
            <x14:sparkline>
              <xm:f>Таблицы!C10:O10</xm:f>
              <xm:sqref>E10</xm:sqref>
            </x14:sparkline>
          </x14:sparklines>
        </x14:sparklineGroup>
        <x14:sparklineGroup type="column" displayEmptyCellsAs="gap" high="1" low="1">
          <x14:colorSeries theme="0" tint="-0.249977111117893"/>
          <x14:colorNegative rgb="FFD00000"/>
          <x14:colorAxis rgb="FF000000"/>
          <x14:colorMarkers rgb="FFD00000"/>
          <x14:colorFirst rgb="FFD00000"/>
          <x14:colorLast rgb="FFD00000"/>
          <x14:colorHigh rgb="FF00B050"/>
          <x14:colorLow rgb="FFD00000"/>
          <x14:sparklines>
            <x14:sparkline>
              <xm:f>Таблицы!C22:G22</xm:f>
              <xm:sqref>H12</xm:sqref>
            </x14:sparkline>
          </x14:sparklines>
        </x14:sparklineGroup>
        <x14:sparklineGroup displayEmptyCellsAs="gap" high="1" low="1">
          <x14:colorSeries rgb="FF323232"/>
          <x14:colorNegative rgb="FFD00000"/>
          <x14:colorAxis rgb="FF000000"/>
          <x14:colorMarkers rgb="FFD00000"/>
          <x14:colorFirst rgb="FFD00000"/>
          <x14:colorLast rgb="FFD00000"/>
          <x14:colorHigh rgb="FF00B050"/>
          <x14:colorLow rgb="FFD00000"/>
          <x14:sparklines>
            <x14:sparkline>
              <xm:f>Таблицы!C11:O11</xm:f>
              <xm:sqref>E12</xm:sqref>
            </x14:sparkline>
          </x14:sparklines>
        </x14:sparklineGroup>
      </x14:sparklineGroup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N25"/>
  <sheetViews>
    <sheetView showGridLines="0" showRowColHeaders="0" zoomScaleNormal="100" workbookViewId="0">
      <selection activeCell="A19" sqref="A19"/>
    </sheetView>
  </sheetViews>
  <sheetFormatPr defaultColWidth="0" defaultRowHeight="15" customHeight="1" zeroHeight="1" x14ac:dyDescent="0.25"/>
  <cols>
    <col min="1" max="2" width="7.85546875" style="38" customWidth="1"/>
    <col min="3" max="14" width="9.140625" style="38" customWidth="1"/>
    <col min="15" max="16384" width="9.140625" style="38" hidden="1"/>
  </cols>
  <sheetData>
    <row r="1" spans="2:2" ht="31.5" x14ac:dyDescent="0.5">
      <c r="B1" s="37" t="s">
        <v>37</v>
      </c>
    </row>
    <row r="2" spans="2:2" ht="7.5" customHeight="1" x14ac:dyDescent="0.35">
      <c r="B2" s="39"/>
    </row>
    <row r="3" spans="2:2" ht="18.75" x14ac:dyDescent="0.3">
      <c r="B3" s="40" t="s">
        <v>38</v>
      </c>
    </row>
    <row r="4" spans="2:2" ht="18.75" x14ac:dyDescent="0.3">
      <c r="B4" s="40" t="s">
        <v>39</v>
      </c>
    </row>
    <row r="5" spans="2:2" ht="18.75" x14ac:dyDescent="0.3">
      <c r="B5" s="40" t="s">
        <v>40</v>
      </c>
    </row>
    <row r="6" spans="2:2" ht="18.75" x14ac:dyDescent="0.3">
      <c r="B6" s="40" t="s">
        <v>41</v>
      </c>
    </row>
    <row r="7" spans="2:2" ht="7.5" customHeight="1" x14ac:dyDescent="0.3">
      <c r="B7" s="40"/>
    </row>
    <row r="8" spans="2:2" ht="18.75" x14ac:dyDescent="0.3">
      <c r="B8" s="40" t="s">
        <v>42</v>
      </c>
    </row>
    <row r="9" spans="2:2" ht="8.25" customHeight="1" x14ac:dyDescent="0.25"/>
    <row r="10" spans="2:2" x14ac:dyDescent="0.25"/>
    <row r="11" spans="2:2" x14ac:dyDescent="0.25"/>
    <row r="12" spans="2:2" x14ac:dyDescent="0.25"/>
    <row r="13" spans="2:2" x14ac:dyDescent="0.25"/>
    <row r="14" spans="2:2" x14ac:dyDescent="0.25"/>
    <row r="15" spans="2:2" x14ac:dyDescent="0.25"/>
    <row r="16" spans="2:2" x14ac:dyDescent="0.25"/>
    <row r="17" spans="2:13" x14ac:dyDescent="0.25"/>
    <row r="18" spans="2:13" x14ac:dyDescent="0.25"/>
    <row r="19" spans="2:13" x14ac:dyDescent="0.25"/>
    <row r="20" spans="2:13" x14ac:dyDescent="0.25"/>
    <row r="21" spans="2:13" x14ac:dyDescent="0.25"/>
    <row r="22" spans="2:13" x14ac:dyDescent="0.25"/>
    <row r="23" spans="2:13" x14ac:dyDescent="0.25">
      <c r="B23" s="38" t="s">
        <v>43</v>
      </c>
    </row>
    <row r="24" spans="2:13" x14ac:dyDescent="0.25"/>
    <row r="25" spans="2:13" ht="39.75" customHeight="1" x14ac:dyDescent="0.25">
      <c r="B25" s="44" t="s">
        <v>44</v>
      </c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</row>
  </sheetData>
  <sheetProtection password="DE5E" sheet="1" objects="1" scenarios="1" selectLockedCells="1" selectUnlockedCells="1"/>
  <mergeCells count="1">
    <mergeCell ref="B25:M25"/>
  </mergeCells>
  <hyperlinks>
    <hyperlink ref="B25:M25" r:id="rId1" tooltip="Напишите мне" display="С уважением, Станислав Салостей! 8-952-949-1797, SalosteySV@gmail.com 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Таблицы</vt:lpstr>
      <vt:lpstr>Решение</vt:lpstr>
      <vt:lpstr>Узнать Excel еще лучше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2016-06-17T17:29:50Z</dcterms:modified>
</cp:coreProperties>
</file>